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ehor\OneDrive\Рабочий стол\Прайс\"/>
    </mc:Choice>
  </mc:AlternateContent>
  <xr:revisionPtr revIDLastSave="0" documentId="8_{3C5BE9F5-34B4-47C3-B9B6-B81488EF4A63}" xr6:coauthVersionLast="47" xr6:coauthVersionMax="47" xr10:uidLastSave="{00000000-0000-0000-0000-000000000000}"/>
  <bookViews>
    <workbookView xWindow="-120" yWindow="-120" windowWidth="29040" windowHeight="15720" xr2:uid="{9EC076CC-E30B-4E52-BE9B-BB1888CAB77A}"/>
  </bookViews>
  <sheets>
    <sheet name="TDSheet" sheetId="2" r:id="rId1"/>
    <sheet name="Лист1" sheetId="1" r:id="rId2"/>
  </sheets>
  <definedNames>
    <definedName name="_xlnm._FilterDatabase" localSheetId="0" hidden="1">TDSheet!$B$7:$T$1677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1" i="2" l="1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3" i="2"/>
  <c r="R324" i="2"/>
  <c r="R325" i="2"/>
  <c r="R326" i="2"/>
  <c r="R327" i="2"/>
  <c r="R328" i="2"/>
  <c r="R329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10" i="2"/>
  <c r="R611" i="2"/>
  <c r="R612" i="2"/>
  <c r="R613" i="2"/>
  <c r="R614" i="2"/>
  <c r="R615" i="2"/>
  <c r="R617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4" i="2"/>
  <c r="R775" i="2"/>
  <c r="R776" i="2"/>
  <c r="R777" i="2"/>
  <c r="R778" i="2"/>
  <c r="R779" i="2"/>
  <c r="R780" i="2"/>
  <c r="R781" i="2"/>
  <c r="R782" i="2"/>
  <c r="R783" i="2"/>
  <c r="R784" i="2"/>
  <c r="R786" i="2"/>
  <c r="R787" i="2"/>
  <c r="R788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6" i="2"/>
  <c r="R837" i="2"/>
  <c r="R838" i="2"/>
  <c r="R839" i="2"/>
  <c r="R840" i="2"/>
  <c r="R841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9" i="2"/>
  <c r="R890" i="2"/>
  <c r="R892" i="2"/>
  <c r="R894" i="2"/>
  <c r="R895" i="2"/>
  <c r="R897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6" i="2"/>
  <c r="R997" i="2"/>
  <c r="R998" i="2"/>
  <c r="R999" i="2"/>
  <c r="R1000" i="2"/>
  <c r="R1001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7" i="2"/>
  <c r="R1018" i="2"/>
  <c r="R1019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8" i="2"/>
  <c r="R1119" i="2"/>
  <c r="R1120" i="2"/>
  <c r="R1121" i="2"/>
  <c r="R1122" i="2"/>
  <c r="R1123" i="2"/>
  <c r="R1124" i="2"/>
  <c r="R1125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3" i="2"/>
  <c r="R1514" i="2"/>
  <c r="R1517" i="2"/>
  <c r="R1518" i="2"/>
  <c r="R1519" i="2"/>
  <c r="R1520" i="2"/>
  <c r="R1521" i="2"/>
  <c r="R1522" i="2"/>
  <c r="R1525" i="2"/>
  <c r="R1526" i="2"/>
  <c r="R1528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4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7" i="2"/>
  <c r="R1610" i="2"/>
  <c r="R1611" i="2"/>
  <c r="R1612" i="2"/>
  <c r="R1613" i="2"/>
  <c r="R1614" i="2"/>
  <c r="R1615" i="2"/>
  <c r="R1616" i="2"/>
  <c r="R1617" i="2"/>
  <c r="R1618" i="2"/>
  <c r="R1619" i="2"/>
  <c r="R1621" i="2"/>
  <c r="R1623" i="2"/>
  <c r="R1624" i="2"/>
  <c r="R1625" i="2"/>
  <c r="R1626" i="2"/>
  <c r="R1627" i="2"/>
  <c r="R1628" i="2"/>
  <c r="R1629" i="2"/>
  <c r="R1630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6" i="2"/>
  <c r="R1667" i="2"/>
  <c r="R1668" i="2"/>
  <c r="R1669" i="2"/>
  <c r="R1670" i="2"/>
  <c r="R1671" i="2"/>
  <c r="R1673" i="2"/>
  <c r="R1674" i="2"/>
  <c r="R1675" i="2"/>
  <c r="R1676" i="2"/>
  <c r="R1677" i="2"/>
  <c r="T1671" i="2"/>
  <c r="T1669" i="2"/>
  <c r="T1664" i="2"/>
  <c r="T1663" i="2"/>
  <c r="T1661" i="2"/>
  <c r="T1660" i="2"/>
  <c r="T1659" i="2"/>
  <c r="T1658" i="2"/>
  <c r="T1657" i="2"/>
  <c r="T1656" i="2"/>
  <c r="T1654" i="2"/>
  <c r="T1648" i="2"/>
  <c r="T1646" i="2"/>
  <c r="T1645" i="2"/>
  <c r="T1643" i="2"/>
  <c r="T1642" i="2"/>
  <c r="T1641" i="2"/>
  <c r="T1640" i="2"/>
  <c r="T1639" i="2"/>
  <c r="T1638" i="2"/>
  <c r="T1637" i="2"/>
  <c r="T1636" i="2"/>
  <c r="T1628" i="2"/>
  <c r="T1626" i="2"/>
  <c r="T1623" i="2"/>
  <c r="T1621" i="2"/>
  <c r="T1619" i="2"/>
  <c r="T1617" i="2"/>
  <c r="T1616" i="2"/>
  <c r="T1615" i="2"/>
  <c r="T1614" i="2"/>
  <c r="T1613" i="2"/>
  <c r="T1612" i="2"/>
  <c r="T1601" i="2"/>
  <c r="T1599" i="2"/>
  <c r="T1598" i="2"/>
  <c r="T1596" i="2"/>
  <c r="T1595" i="2"/>
  <c r="T1594" i="2"/>
  <c r="T1593" i="2"/>
  <c r="T1592" i="2"/>
  <c r="T1591" i="2"/>
  <c r="T1590" i="2"/>
  <c r="T1589" i="2"/>
  <c r="T1585" i="2"/>
  <c r="T1581" i="2"/>
  <c r="T1578" i="2"/>
  <c r="T1577" i="2"/>
  <c r="T1576" i="2"/>
  <c r="T1575" i="2"/>
  <c r="T1574" i="2"/>
  <c r="T1573" i="2"/>
  <c r="T1572" i="2"/>
  <c r="T1571" i="2"/>
  <c r="T1570" i="2"/>
  <c r="T1569" i="2"/>
  <c r="T1559" i="2"/>
  <c r="T1557" i="2"/>
  <c r="T1556" i="2"/>
  <c r="T1555" i="2"/>
  <c r="T1554" i="2"/>
  <c r="T1553" i="2"/>
  <c r="T1552" i="2"/>
  <c r="T1551" i="2"/>
  <c r="T1550" i="2"/>
  <c r="T1549" i="2"/>
  <c r="T1548" i="2"/>
  <c r="T1547" i="2"/>
  <c r="T1544" i="2"/>
  <c r="T1537" i="2"/>
  <c r="T1534" i="2"/>
  <c r="T1533" i="2"/>
  <c r="T1532" i="2"/>
  <c r="T1531" i="2"/>
  <c r="T1530" i="2"/>
  <c r="T1528" i="2"/>
  <c r="T1526" i="2"/>
  <c r="T1525" i="2"/>
  <c r="T1522" i="2"/>
  <c r="T1521" i="2"/>
  <c r="T1510" i="2"/>
  <c r="T1508" i="2"/>
  <c r="T1507" i="2"/>
  <c r="T1506" i="2"/>
  <c r="T1505" i="2"/>
  <c r="T1504" i="2"/>
  <c r="T1503" i="2"/>
  <c r="T1502" i="2"/>
  <c r="T1501" i="2"/>
  <c r="T1500" i="2"/>
  <c r="T1499" i="2"/>
  <c r="T1498" i="2"/>
  <c r="T1490" i="2"/>
  <c r="T1487" i="2"/>
  <c r="T1486" i="2"/>
  <c r="T1485" i="2"/>
  <c r="T1484" i="2"/>
  <c r="T1483" i="2"/>
  <c r="T1482" i="2"/>
  <c r="T1481" i="2"/>
  <c r="T1480" i="2"/>
  <c r="T1479" i="2"/>
  <c r="T1478" i="2"/>
  <c r="T1474" i="2"/>
  <c r="T1470" i="2"/>
  <c r="T1468" i="2"/>
  <c r="T1467" i="2"/>
  <c r="T1464" i="2"/>
  <c r="T1463" i="2"/>
  <c r="T1462" i="2"/>
  <c r="T1460" i="2"/>
  <c r="T1458" i="2"/>
  <c r="T1457" i="2"/>
  <c r="T1449" i="2"/>
  <c r="T1445" i="2"/>
  <c r="T1444" i="2"/>
  <c r="T1442" i="2"/>
  <c r="T1441" i="2"/>
  <c r="T1440" i="2"/>
  <c r="T1439" i="2"/>
  <c r="T1438" i="2"/>
  <c r="T1436" i="2"/>
  <c r="T1434" i="2"/>
  <c r="T1428" i="2"/>
  <c r="T1426" i="2"/>
  <c r="T1425" i="2"/>
  <c r="T1423" i="2"/>
  <c r="T1422" i="2"/>
  <c r="T1421" i="2"/>
  <c r="T1420" i="2"/>
  <c r="T1419" i="2"/>
  <c r="T1418" i="2"/>
  <c r="T1417" i="2"/>
  <c r="T1416" i="2"/>
  <c r="T1408" i="2"/>
  <c r="T1405" i="2"/>
  <c r="T1404" i="2"/>
  <c r="T1403" i="2"/>
  <c r="T1401" i="2"/>
  <c r="T1400" i="2"/>
  <c r="T1399" i="2"/>
  <c r="T1398" i="2"/>
  <c r="T1397" i="2"/>
  <c r="T1396" i="2"/>
  <c r="T1387" i="2"/>
  <c r="T1385" i="2"/>
  <c r="T1384" i="2"/>
  <c r="T1383" i="2"/>
  <c r="T1382" i="2"/>
  <c r="T1381" i="2"/>
  <c r="T1380" i="2"/>
  <c r="T1379" i="2"/>
  <c r="T1378" i="2"/>
  <c r="T1377" i="2"/>
  <c r="T1376" i="2"/>
  <c r="T1375" i="2"/>
  <c r="T1371" i="2"/>
  <c r="T1367" i="2"/>
  <c r="T1364" i="2"/>
  <c r="T1363" i="2"/>
  <c r="T1362" i="2"/>
  <c r="T1361" i="2"/>
  <c r="T1360" i="2"/>
  <c r="T1359" i="2"/>
  <c r="T1357" i="2"/>
  <c r="T1356" i="2"/>
  <c r="T1355" i="2"/>
  <c r="T1347" i="2"/>
  <c r="T1345" i="2"/>
  <c r="T1344" i="2"/>
  <c r="T1343" i="2"/>
  <c r="T1342" i="2"/>
  <c r="T1341" i="2"/>
  <c r="T1340" i="2"/>
  <c r="T1339" i="2"/>
  <c r="T1338" i="2"/>
  <c r="T1337" i="2"/>
  <c r="T1336" i="2"/>
  <c r="T1335" i="2"/>
  <c r="T1333" i="2"/>
  <c r="T1327" i="2"/>
  <c r="T1324" i="2"/>
  <c r="T1323" i="2"/>
  <c r="T1322" i="2"/>
  <c r="T1321" i="2"/>
  <c r="T1320" i="2"/>
  <c r="T1319" i="2"/>
  <c r="T1318" i="2"/>
  <c r="T1317" i="2"/>
  <c r="T1316" i="2"/>
  <c r="T1315" i="2"/>
  <c r="T1306" i="2"/>
  <c r="T1304" i="2"/>
  <c r="T1303" i="2"/>
  <c r="T1301" i="2"/>
  <c r="T1300" i="2"/>
  <c r="T1299" i="2"/>
  <c r="T1298" i="2"/>
  <c r="T1297" i="2"/>
  <c r="T1296" i="2"/>
  <c r="T1295" i="2"/>
  <c r="T1294" i="2"/>
  <c r="T1286" i="2"/>
  <c r="T1283" i="2"/>
  <c r="T1282" i="2"/>
  <c r="T1281" i="2"/>
  <c r="T1280" i="2"/>
  <c r="T1279" i="2"/>
  <c r="T1278" i="2"/>
  <c r="T1277" i="2"/>
  <c r="T1276" i="2"/>
  <c r="T1275" i="2"/>
  <c r="T1274" i="2"/>
  <c r="T1270" i="2"/>
  <c r="T1266" i="2"/>
  <c r="T1264" i="2"/>
  <c r="T1263" i="2"/>
  <c r="T1260" i="2"/>
  <c r="T1259" i="2"/>
  <c r="T1258" i="2"/>
  <c r="T1257" i="2"/>
  <c r="T1256" i="2"/>
  <c r="T1255" i="2"/>
  <c r="T1254" i="2"/>
  <c r="T1246" i="2"/>
  <c r="T1241" i="2"/>
  <c r="T1240" i="2"/>
  <c r="T1239" i="2"/>
  <c r="T1237" i="2"/>
  <c r="T1236" i="2"/>
  <c r="T1235" i="2"/>
  <c r="T1234" i="2"/>
  <c r="T1233" i="2"/>
  <c r="T1232" i="2"/>
  <c r="T1230" i="2"/>
  <c r="T1224" i="2"/>
  <c r="T1222" i="2"/>
  <c r="T1221" i="2"/>
  <c r="T1219" i="2"/>
  <c r="T1218" i="2"/>
  <c r="T1217" i="2"/>
  <c r="T1216" i="2"/>
  <c r="T1215" i="2"/>
  <c r="T1214" i="2"/>
  <c r="T1213" i="2"/>
  <c r="T1212" i="2"/>
  <c r="T1204" i="2"/>
  <c r="T1201" i="2"/>
  <c r="T1200" i="2"/>
  <c r="T1199" i="2"/>
  <c r="T1198" i="2"/>
  <c r="T1197" i="2"/>
  <c r="T1196" i="2"/>
  <c r="T1195" i="2"/>
  <c r="T1194" i="2"/>
  <c r="T1193" i="2"/>
  <c r="T1192" i="2"/>
  <c r="T1184" i="2"/>
  <c r="T1182" i="2"/>
  <c r="T1181" i="2"/>
  <c r="T1180" i="2"/>
  <c r="T1179" i="2"/>
  <c r="T1178" i="2"/>
  <c r="T1177" i="2"/>
  <c r="T1176" i="2"/>
  <c r="T1175" i="2"/>
  <c r="T1174" i="2"/>
  <c r="T1173" i="2"/>
  <c r="T1172" i="2"/>
  <c r="T1168" i="2"/>
  <c r="T1164" i="2"/>
  <c r="T1161" i="2"/>
  <c r="T1160" i="2"/>
  <c r="T1159" i="2"/>
  <c r="T1158" i="2"/>
  <c r="T1157" i="2"/>
  <c r="T1156" i="2"/>
  <c r="T1155" i="2"/>
  <c r="T1154" i="2"/>
  <c r="T1153" i="2"/>
  <c r="T1152" i="2"/>
  <c r="T1144" i="2"/>
  <c r="T1142" i="2"/>
  <c r="T1140" i="2"/>
  <c r="T1139" i="2"/>
  <c r="T1138" i="2"/>
  <c r="T1137" i="2"/>
  <c r="T1136" i="2"/>
  <c r="T1135" i="2"/>
  <c r="T1134" i="2"/>
  <c r="T1133" i="2"/>
  <c r="T1132" i="2"/>
  <c r="T1131" i="2"/>
  <c r="T1129" i="2"/>
  <c r="T1122" i="2"/>
  <c r="T1118" i="2"/>
  <c r="T1116" i="2"/>
  <c r="T1115" i="2"/>
  <c r="T1113" i="2"/>
  <c r="T1112" i="2"/>
  <c r="T1111" i="2"/>
  <c r="T1110" i="2"/>
  <c r="T1109" i="2"/>
  <c r="T1101" i="2"/>
  <c r="T1099" i="2"/>
  <c r="T1098" i="2"/>
  <c r="T1096" i="2"/>
  <c r="T1095" i="2"/>
  <c r="T1093" i="2"/>
  <c r="T1092" i="2"/>
  <c r="T1091" i="2"/>
  <c r="T1090" i="2"/>
  <c r="T1089" i="2"/>
  <c r="T1088" i="2"/>
  <c r="T1080" i="2"/>
  <c r="T1077" i="2"/>
  <c r="T1076" i="2"/>
  <c r="T1075" i="2"/>
  <c r="T1074" i="2"/>
  <c r="T1073" i="2"/>
  <c r="T1072" i="2"/>
  <c r="T1071" i="2"/>
  <c r="T1070" i="2"/>
  <c r="T1069" i="2"/>
  <c r="T1068" i="2"/>
  <c r="T1064" i="2"/>
  <c r="T1060" i="2"/>
  <c r="T1058" i="2"/>
  <c r="T1057" i="2"/>
  <c r="T1055" i="2"/>
  <c r="T1054" i="2"/>
  <c r="T1051" i="2"/>
  <c r="T1050" i="2"/>
  <c r="T1049" i="2"/>
  <c r="T1048" i="2"/>
  <c r="T1047" i="2"/>
  <c r="T1046" i="2"/>
  <c r="T1038" i="2"/>
  <c r="T1035" i="2"/>
  <c r="T1034" i="2"/>
  <c r="T1033" i="2"/>
  <c r="T1031" i="2"/>
  <c r="T1030" i="2"/>
  <c r="T1029" i="2"/>
  <c r="T1028" i="2"/>
  <c r="T1027" i="2"/>
  <c r="T1026" i="2"/>
  <c r="T1024" i="2"/>
  <c r="T1017" i="2"/>
  <c r="T1014" i="2"/>
  <c r="T1013" i="2"/>
  <c r="T1012" i="2"/>
  <c r="T1011" i="2"/>
  <c r="T1010" i="2"/>
  <c r="T1009" i="2"/>
  <c r="T1008" i="2"/>
  <c r="T1007" i="2"/>
  <c r="T1006" i="2"/>
  <c r="T1005" i="2"/>
  <c r="T1004" i="2"/>
  <c r="T993" i="2"/>
  <c r="T990" i="2"/>
  <c r="T989" i="2"/>
  <c r="T988" i="2"/>
  <c r="T987" i="2"/>
  <c r="T986" i="2"/>
  <c r="T985" i="2"/>
  <c r="T984" i="2"/>
  <c r="T983" i="2"/>
  <c r="T982" i="2"/>
  <c r="T981" i="2"/>
  <c r="T972" i="2"/>
  <c r="T970" i="2"/>
  <c r="T969" i="2"/>
  <c r="T968" i="2"/>
  <c r="T966" i="2"/>
  <c r="T965" i="2"/>
  <c r="T964" i="2"/>
  <c r="T963" i="2"/>
  <c r="T962" i="2"/>
  <c r="T961" i="2"/>
  <c r="T960" i="2"/>
  <c r="T956" i="2"/>
  <c r="T952" i="2"/>
  <c r="T949" i="2"/>
  <c r="T948" i="2"/>
  <c r="T947" i="2"/>
  <c r="T946" i="2"/>
  <c r="T945" i="2"/>
  <c r="T944" i="2"/>
  <c r="T943" i="2"/>
  <c r="T942" i="2"/>
  <c r="T941" i="2"/>
  <c r="T940" i="2"/>
  <c r="T938" i="2"/>
  <c r="T931" i="2"/>
  <c r="T929" i="2"/>
  <c r="T928" i="2"/>
  <c r="T927" i="2"/>
  <c r="T925" i="2"/>
  <c r="T924" i="2"/>
  <c r="T923" i="2"/>
  <c r="T921" i="2"/>
  <c r="T920" i="2"/>
  <c r="T919" i="2"/>
  <c r="T914" i="2"/>
  <c r="T911" i="2"/>
  <c r="T907" i="2"/>
  <c r="T906" i="2"/>
  <c r="T904" i="2"/>
  <c r="T903" i="2"/>
  <c r="T902" i="2"/>
  <c r="T901" i="2"/>
  <c r="T900" i="2"/>
  <c r="T897" i="2"/>
  <c r="T892" i="2"/>
  <c r="T885" i="2"/>
  <c r="T883" i="2"/>
  <c r="T882" i="2"/>
  <c r="T880" i="2"/>
  <c r="T879" i="2"/>
  <c r="T878" i="2"/>
  <c r="T877" i="2"/>
  <c r="T876" i="2"/>
  <c r="T875" i="2"/>
  <c r="T874" i="2"/>
  <c r="T873" i="2"/>
  <c r="T869" i="2"/>
  <c r="T868" i="2"/>
  <c r="T864" i="2"/>
  <c r="T862" i="2"/>
  <c r="T861" i="2"/>
  <c r="T860" i="2"/>
  <c r="T859" i="2"/>
  <c r="T858" i="2"/>
  <c r="T857" i="2"/>
  <c r="T856" i="2"/>
  <c r="T854" i="2"/>
  <c r="T853" i="2"/>
  <c r="T852" i="2"/>
  <c r="T849" i="2"/>
  <c r="T844" i="2"/>
  <c r="T841" i="2"/>
  <c r="T840" i="2"/>
  <c r="T839" i="2"/>
  <c r="T838" i="2"/>
  <c r="T837" i="2"/>
  <c r="T836" i="2"/>
  <c r="T834" i="2"/>
  <c r="T833" i="2"/>
  <c r="T832" i="2"/>
  <c r="T831" i="2"/>
  <c r="T830" i="2"/>
  <c r="T826" i="2"/>
  <c r="T822" i="2"/>
  <c r="T820" i="2"/>
  <c r="T819" i="2"/>
  <c r="T817" i="2"/>
  <c r="T816" i="2"/>
  <c r="T814" i="2"/>
  <c r="T813" i="2"/>
  <c r="T812" i="2"/>
  <c r="T811" i="2"/>
  <c r="T810" i="2"/>
  <c r="T805" i="2"/>
  <c r="T802" i="2"/>
  <c r="T799" i="2"/>
  <c r="T798" i="2"/>
  <c r="T796" i="2"/>
  <c r="T795" i="2"/>
  <c r="T793" i="2"/>
  <c r="T792" i="2"/>
  <c r="T791" i="2"/>
  <c r="T790" i="2"/>
  <c r="T787" i="2"/>
  <c r="T780" i="2"/>
  <c r="T777" i="2"/>
  <c r="T776" i="2"/>
  <c r="T775" i="2"/>
  <c r="T774" i="2"/>
  <c r="T772" i="2"/>
  <c r="T771" i="2"/>
  <c r="T770" i="2"/>
  <c r="T769" i="2"/>
  <c r="T768" i="2"/>
  <c r="T767" i="2"/>
  <c r="T763" i="2"/>
  <c r="T759" i="2"/>
  <c r="T756" i="2"/>
  <c r="T755" i="2"/>
  <c r="T753" i="2"/>
  <c r="T752" i="2"/>
  <c r="T751" i="2"/>
  <c r="T750" i="2"/>
  <c r="T749" i="2"/>
  <c r="T748" i="2"/>
  <c r="T747" i="2"/>
  <c r="T743" i="2"/>
  <c r="T739" i="2"/>
  <c r="T735" i="2"/>
  <c r="T734" i="2"/>
  <c r="T733" i="2"/>
  <c r="T731" i="2"/>
  <c r="T730" i="2"/>
  <c r="T729" i="2"/>
  <c r="T728" i="2"/>
  <c r="T727" i="2"/>
  <c r="T723" i="2"/>
  <c r="T719" i="2"/>
  <c r="T716" i="2"/>
  <c r="T714" i="2"/>
  <c r="T713" i="2"/>
  <c r="T712" i="2"/>
  <c r="T710" i="2"/>
  <c r="T709" i="2"/>
  <c r="T708" i="2"/>
  <c r="T707" i="2"/>
  <c r="T703" i="2"/>
  <c r="T699" i="2"/>
  <c r="T696" i="2"/>
  <c r="T695" i="2"/>
  <c r="T692" i="2"/>
  <c r="T691" i="2"/>
  <c r="T690" i="2"/>
  <c r="T689" i="2"/>
  <c r="T688" i="2"/>
  <c r="T687" i="2"/>
  <c r="T686" i="2"/>
  <c r="T685" i="2"/>
  <c r="T681" i="2"/>
  <c r="T677" i="2"/>
  <c r="T675" i="2"/>
  <c r="T674" i="2"/>
  <c r="T671" i="2"/>
  <c r="T670" i="2"/>
  <c r="T669" i="2"/>
  <c r="T667" i="2"/>
  <c r="T666" i="2"/>
  <c r="T665" i="2"/>
  <c r="T661" i="2"/>
  <c r="T657" i="2"/>
  <c r="T653" i="2"/>
  <c r="T652" i="2"/>
  <c r="T651" i="2"/>
  <c r="T650" i="2"/>
  <c r="T648" i="2"/>
  <c r="T647" i="2"/>
  <c r="T646" i="2"/>
  <c r="T645" i="2"/>
  <c r="T644" i="2"/>
  <c r="T640" i="2"/>
  <c r="T636" i="2"/>
  <c r="T634" i="2"/>
  <c r="T633" i="2"/>
  <c r="T632" i="2"/>
  <c r="T631" i="2"/>
  <c r="T630" i="2"/>
  <c r="T629" i="2"/>
  <c r="T628" i="2"/>
  <c r="T627" i="2"/>
  <c r="T626" i="2"/>
  <c r="T625" i="2"/>
  <c r="T624" i="2"/>
  <c r="T620" i="2"/>
  <c r="T613" i="2"/>
  <c r="T608" i="2"/>
  <c r="T607" i="2"/>
  <c r="T606" i="2"/>
  <c r="T605" i="2"/>
  <c r="T604" i="2"/>
  <c r="T603" i="2"/>
  <c r="T602" i="2"/>
  <c r="T601" i="2"/>
  <c r="T600" i="2"/>
  <c r="T596" i="2"/>
  <c r="T592" i="2"/>
  <c r="T589" i="2"/>
  <c r="T587" i="2"/>
  <c r="T586" i="2"/>
  <c r="T585" i="2"/>
  <c r="T583" i="2"/>
  <c r="T582" i="2"/>
  <c r="T581" i="2"/>
  <c r="T580" i="2"/>
  <c r="T576" i="2"/>
  <c r="T572" i="2"/>
  <c r="T569" i="2"/>
  <c r="T568" i="2"/>
  <c r="T566" i="2"/>
  <c r="T565" i="2"/>
  <c r="T564" i="2"/>
  <c r="T562" i="2"/>
  <c r="T561" i="2"/>
  <c r="T560" i="2"/>
  <c r="T556" i="2"/>
  <c r="T552" i="2"/>
  <c r="T550" i="2"/>
  <c r="T548" i="2"/>
  <c r="T547" i="2"/>
  <c r="T546" i="2"/>
  <c r="T545" i="2"/>
  <c r="T544" i="2"/>
  <c r="T542" i="2"/>
  <c r="T541" i="2"/>
  <c r="T540" i="2"/>
  <c r="T539" i="2"/>
  <c r="T535" i="2"/>
  <c r="T531" i="2"/>
  <c r="T528" i="2"/>
  <c r="T527" i="2"/>
  <c r="T526" i="2"/>
  <c r="T525" i="2"/>
  <c r="T524" i="2"/>
  <c r="T523" i="2"/>
  <c r="T522" i="2"/>
  <c r="T521" i="2"/>
  <c r="T520" i="2"/>
  <c r="T519" i="2"/>
  <c r="T515" i="2"/>
  <c r="T511" i="2"/>
  <c r="T509" i="2"/>
  <c r="T506" i="2"/>
  <c r="T505" i="2"/>
  <c r="T504" i="2"/>
  <c r="T502" i="2"/>
  <c r="T501" i="2"/>
  <c r="T500" i="2"/>
  <c r="T499" i="2"/>
  <c r="T495" i="2"/>
  <c r="T491" i="2"/>
  <c r="T488" i="2"/>
  <c r="T487" i="2"/>
  <c r="T485" i="2"/>
  <c r="T484" i="2"/>
  <c r="T483" i="2"/>
  <c r="T482" i="2"/>
  <c r="T480" i="2"/>
  <c r="T479" i="2"/>
  <c r="T478" i="2"/>
  <c r="T474" i="2"/>
  <c r="T470" i="2"/>
  <c r="T468" i="2"/>
  <c r="T467" i="2"/>
  <c r="T465" i="2"/>
  <c r="T464" i="2"/>
  <c r="T463" i="2"/>
  <c r="T462" i="2"/>
  <c r="T461" i="2"/>
  <c r="T460" i="2"/>
  <c r="T459" i="2"/>
  <c r="T458" i="2"/>
  <c r="T454" i="2"/>
  <c r="T450" i="2"/>
  <c r="T447" i="2"/>
  <c r="T446" i="2"/>
  <c r="T444" i="2"/>
  <c r="T443" i="2"/>
  <c r="T442" i="2"/>
  <c r="T441" i="2"/>
  <c r="T440" i="2"/>
  <c r="T439" i="2"/>
  <c r="T438" i="2"/>
  <c r="T434" i="2"/>
  <c r="T430" i="2"/>
  <c r="T428" i="2"/>
  <c r="T426" i="2"/>
  <c r="T425" i="2"/>
  <c r="T424" i="2"/>
  <c r="T422" i="2"/>
  <c r="T421" i="2"/>
  <c r="T420" i="2"/>
  <c r="T419" i="2"/>
  <c r="T418" i="2"/>
  <c r="T414" i="2"/>
  <c r="T410" i="2"/>
  <c r="T407" i="2"/>
  <c r="T405" i="2"/>
  <c r="T403" i="2"/>
  <c r="T402" i="2"/>
  <c r="T401" i="2"/>
  <c r="T400" i="2"/>
  <c r="T399" i="2"/>
  <c r="T398" i="2"/>
  <c r="T397" i="2"/>
  <c r="T393" i="2"/>
  <c r="T389" i="2"/>
  <c r="T386" i="2"/>
  <c r="T385" i="2"/>
  <c r="T384" i="2"/>
  <c r="T382" i="2"/>
  <c r="T381" i="2"/>
  <c r="T380" i="2"/>
  <c r="T379" i="2"/>
  <c r="T378" i="2"/>
  <c r="T377" i="2"/>
  <c r="T376" i="2"/>
  <c r="T372" i="2"/>
  <c r="T368" i="2"/>
  <c r="T366" i="2"/>
  <c r="T365" i="2"/>
  <c r="T362" i="2"/>
  <c r="T361" i="2"/>
  <c r="T360" i="2"/>
  <c r="T359" i="2"/>
  <c r="T358" i="2"/>
  <c r="T357" i="2"/>
  <c r="T356" i="2"/>
  <c r="T352" i="2"/>
  <c r="T348" i="2"/>
  <c r="T344" i="2"/>
  <c r="T343" i="2"/>
  <c r="T342" i="2"/>
  <c r="T341" i="2"/>
  <c r="T340" i="2"/>
  <c r="T339" i="2"/>
  <c r="T338" i="2"/>
  <c r="T337" i="2"/>
  <c r="T336" i="2"/>
  <c r="T332" i="2"/>
  <c r="T326" i="2"/>
  <c r="T324" i="2"/>
  <c r="T323" i="2"/>
  <c r="T321" i="2"/>
  <c r="T320" i="2"/>
  <c r="T319" i="2"/>
  <c r="T318" i="2"/>
  <c r="T317" i="2"/>
  <c r="T316" i="2"/>
  <c r="T315" i="2"/>
  <c r="T314" i="2"/>
  <c r="T313" i="2"/>
  <c r="T309" i="2"/>
  <c r="T305" i="2"/>
  <c r="T301" i="2"/>
  <c r="T300" i="2"/>
  <c r="T299" i="2"/>
  <c r="T298" i="2"/>
  <c r="T297" i="2"/>
  <c r="T296" i="2"/>
  <c r="T295" i="2"/>
  <c r="T294" i="2"/>
  <c r="T293" i="2"/>
  <c r="T289" i="2"/>
  <c r="T285" i="2"/>
  <c r="T281" i="2"/>
  <c r="T280" i="2"/>
  <c r="T277" i="2"/>
  <c r="T276" i="2"/>
  <c r="T274" i="2"/>
  <c r="T273" i="2"/>
  <c r="T272" i="2"/>
  <c r="T271" i="2"/>
  <c r="T267" i="2"/>
  <c r="T263" i="2"/>
  <c r="T260" i="2"/>
  <c r="T259" i="2"/>
  <c r="T258" i="2"/>
  <c r="T257" i="2"/>
  <c r="T256" i="2"/>
  <c r="T255" i="2"/>
  <c r="T254" i="2"/>
  <c r="T253" i="2"/>
  <c r="T252" i="2"/>
  <c r="T251" i="2"/>
  <c r="T247" i="2"/>
  <c r="T243" i="2"/>
  <c r="T241" i="2"/>
  <c r="T239" i="2"/>
  <c r="T238" i="2"/>
  <c r="T237" i="2"/>
  <c r="T236" i="2"/>
  <c r="T235" i="2"/>
  <c r="T234" i="2"/>
  <c r="T233" i="2"/>
  <c r="T232" i="2"/>
  <c r="T231" i="2"/>
  <c r="T227" i="2"/>
  <c r="T223" i="2"/>
  <c r="T220" i="2"/>
  <c r="T219" i="2"/>
  <c r="T218" i="2"/>
  <c r="T217" i="2"/>
  <c r="T216" i="2"/>
  <c r="T215" i="2"/>
  <c r="T214" i="2"/>
  <c r="T213" i="2"/>
  <c r="T212" i="2"/>
  <c r="T211" i="2"/>
  <c r="T207" i="2"/>
  <c r="T203" i="2"/>
  <c r="T201" i="2"/>
  <c r="T198" i="2"/>
  <c r="T197" i="2"/>
  <c r="T196" i="2"/>
  <c r="T194" i="2"/>
  <c r="T193" i="2"/>
  <c r="T192" i="2"/>
  <c r="T191" i="2"/>
  <c r="T187" i="2"/>
  <c r="T183" i="2"/>
  <c r="T180" i="2"/>
  <c r="T179" i="2"/>
  <c r="T177" i="2"/>
  <c r="T176" i="2"/>
  <c r="T175" i="2"/>
  <c r="T174" i="2"/>
  <c r="T173" i="2"/>
  <c r="T172" i="2"/>
  <c r="T171" i="2"/>
  <c r="T167" i="2"/>
  <c r="T163" i="2"/>
  <c r="T161" i="2"/>
  <c r="T160" i="2"/>
  <c r="T157" i="2"/>
  <c r="T156" i="2"/>
  <c r="T155" i="2"/>
  <c r="T154" i="2"/>
  <c r="T153" i="2"/>
  <c r="T152" i="2"/>
  <c r="T151" i="2"/>
  <c r="T150" i="2"/>
  <c r="T146" i="2"/>
  <c r="T142" i="2"/>
  <c r="T139" i="2"/>
  <c r="T138" i="2"/>
  <c r="T136" i="2"/>
  <c r="T135" i="2"/>
  <c r="T134" i="2"/>
  <c r="T133" i="2"/>
  <c r="T132" i="2"/>
  <c r="T131" i="2"/>
  <c r="T130" i="2"/>
  <c r="T125" i="2"/>
  <c r="T121" i="2"/>
  <c r="T119" i="2"/>
  <c r="T117" i="2"/>
  <c r="T116" i="2"/>
  <c r="T115" i="2"/>
  <c r="T113" i="2"/>
  <c r="T112" i="2"/>
  <c r="T111" i="2"/>
  <c r="T110" i="2"/>
  <c r="T109" i="2"/>
  <c r="T105" i="2"/>
  <c r="T98" i="2"/>
  <c r="T97" i="2"/>
  <c r="T96" i="2"/>
  <c r="T95" i="2"/>
  <c r="T94" i="2"/>
  <c r="T93" i="2"/>
  <c r="T92" i="2"/>
  <c r="T91" i="2"/>
  <c r="T90" i="2"/>
  <c r="T89" i="2"/>
  <c r="T85" i="2"/>
  <c r="T78" i="2"/>
  <c r="T77" i="2"/>
  <c r="T76" i="2"/>
  <c r="T75" i="2"/>
  <c r="T74" i="2"/>
  <c r="T73" i="2"/>
  <c r="T72" i="2"/>
  <c r="T71" i="2"/>
  <c r="T70" i="2"/>
  <c r="T69" i="2"/>
  <c r="T65" i="2"/>
  <c r="T59" i="2"/>
  <c r="T58" i="2"/>
  <c r="T55" i="2"/>
  <c r="T54" i="2"/>
  <c r="T53" i="2"/>
  <c r="T52" i="2"/>
  <c r="T51" i="2"/>
  <c r="T50" i="2"/>
  <c r="T49" i="2"/>
  <c r="T45" i="2"/>
  <c r="T38" i="2"/>
  <c r="T37" i="2"/>
  <c r="T36" i="2"/>
  <c r="T35" i="2"/>
  <c r="T34" i="2"/>
  <c r="T33" i="2"/>
  <c r="T32" i="2"/>
  <c r="T31" i="2"/>
  <c r="T30" i="2"/>
  <c r="T29" i="2"/>
  <c r="T25" i="2"/>
  <c r="T19" i="2"/>
  <c r="T18" i="2"/>
  <c r="T16" i="2"/>
  <c r="T15" i="2"/>
  <c r="T14" i="2"/>
  <c r="T13" i="2"/>
  <c r="T12" i="2"/>
  <c r="T11" i="2"/>
  <c r="T1677" i="2"/>
  <c r="S1677" i="2"/>
  <c r="Q1677" i="2"/>
  <c r="P1677" i="2"/>
  <c r="T1676" i="2"/>
  <c r="S1676" i="2"/>
  <c r="Q1676" i="2"/>
  <c r="P1676" i="2"/>
  <c r="T1675" i="2"/>
  <c r="S1675" i="2"/>
  <c r="Q1675" i="2"/>
  <c r="P1675" i="2"/>
  <c r="T1674" i="2"/>
  <c r="S1674" i="2"/>
  <c r="Q1674" i="2"/>
  <c r="P1674" i="2"/>
  <c r="T1673" i="2"/>
  <c r="S1673" i="2"/>
  <c r="Q1673" i="2"/>
  <c r="P1673" i="2"/>
  <c r="S1671" i="2"/>
  <c r="Q1671" i="2"/>
  <c r="P1671" i="2"/>
  <c r="T1670" i="2"/>
  <c r="S1670" i="2"/>
  <c r="Q1670" i="2"/>
  <c r="P1670" i="2"/>
  <c r="S1669" i="2"/>
  <c r="Q1669" i="2"/>
  <c r="P1669" i="2"/>
  <c r="T1668" i="2"/>
  <c r="S1668" i="2"/>
  <c r="Q1668" i="2"/>
  <c r="P1668" i="2"/>
  <c r="T1667" i="2"/>
  <c r="S1667" i="2"/>
  <c r="Q1667" i="2"/>
  <c r="P1667" i="2"/>
  <c r="T1666" i="2"/>
  <c r="S1666" i="2"/>
  <c r="Q1666" i="2"/>
  <c r="P1666" i="2"/>
  <c r="S1664" i="2"/>
  <c r="Q1664" i="2"/>
  <c r="P1664" i="2"/>
  <c r="S1663" i="2"/>
  <c r="Q1663" i="2"/>
  <c r="P1663" i="2"/>
  <c r="T1662" i="2"/>
  <c r="S1662" i="2"/>
  <c r="Q1662" i="2"/>
  <c r="P1662" i="2"/>
  <c r="S1661" i="2"/>
  <c r="Q1661" i="2"/>
  <c r="P1661" i="2"/>
  <c r="S1660" i="2"/>
  <c r="Q1660" i="2"/>
  <c r="P1660" i="2"/>
  <c r="S1659" i="2"/>
  <c r="Q1659" i="2"/>
  <c r="P1659" i="2"/>
  <c r="S1658" i="2"/>
  <c r="Q1658" i="2"/>
  <c r="P1658" i="2"/>
  <c r="S1657" i="2"/>
  <c r="Q1657" i="2"/>
  <c r="P1657" i="2"/>
  <c r="S1656" i="2"/>
  <c r="Q1656" i="2"/>
  <c r="P1656" i="2"/>
  <c r="T1655" i="2"/>
  <c r="S1655" i="2"/>
  <c r="Q1655" i="2"/>
  <c r="P1655" i="2"/>
  <c r="S1654" i="2"/>
  <c r="Q1654" i="2"/>
  <c r="P1654" i="2"/>
  <c r="T1653" i="2"/>
  <c r="S1653" i="2"/>
  <c r="Q1653" i="2"/>
  <c r="P1653" i="2"/>
  <c r="T1652" i="2"/>
  <c r="S1652" i="2"/>
  <c r="Q1652" i="2"/>
  <c r="P1652" i="2"/>
  <c r="T1651" i="2"/>
  <c r="S1651" i="2"/>
  <c r="Q1651" i="2"/>
  <c r="P1651" i="2"/>
  <c r="T1650" i="2"/>
  <c r="S1650" i="2"/>
  <c r="Q1650" i="2"/>
  <c r="P1650" i="2"/>
  <c r="T1649" i="2"/>
  <c r="S1649" i="2"/>
  <c r="Q1649" i="2"/>
  <c r="P1649" i="2"/>
  <c r="S1648" i="2"/>
  <c r="Q1648" i="2"/>
  <c r="P1648" i="2"/>
  <c r="T1647" i="2"/>
  <c r="S1647" i="2"/>
  <c r="Q1647" i="2"/>
  <c r="P1647" i="2"/>
  <c r="S1646" i="2"/>
  <c r="Q1646" i="2"/>
  <c r="P1646" i="2"/>
  <c r="S1645" i="2"/>
  <c r="Q1645" i="2"/>
  <c r="P1645" i="2"/>
  <c r="T1644" i="2"/>
  <c r="S1644" i="2"/>
  <c r="Q1644" i="2"/>
  <c r="P1644" i="2"/>
  <c r="S1643" i="2"/>
  <c r="Q1643" i="2"/>
  <c r="P1643" i="2"/>
  <c r="S1642" i="2"/>
  <c r="Q1642" i="2"/>
  <c r="P1642" i="2"/>
  <c r="S1641" i="2"/>
  <c r="Q1641" i="2"/>
  <c r="P1641" i="2"/>
  <c r="S1640" i="2"/>
  <c r="Q1640" i="2"/>
  <c r="P1640" i="2"/>
  <c r="S1639" i="2"/>
  <c r="Q1639" i="2"/>
  <c r="P1639" i="2"/>
  <c r="S1638" i="2"/>
  <c r="Q1638" i="2"/>
  <c r="P1638" i="2"/>
  <c r="S1637" i="2"/>
  <c r="Q1637" i="2"/>
  <c r="P1637" i="2"/>
  <c r="S1636" i="2"/>
  <c r="Q1636" i="2"/>
  <c r="P1636" i="2"/>
  <c r="T1635" i="2"/>
  <c r="S1635" i="2"/>
  <c r="Q1635" i="2"/>
  <c r="P1635" i="2"/>
  <c r="T1634" i="2"/>
  <c r="S1634" i="2"/>
  <c r="Q1634" i="2"/>
  <c r="P1634" i="2"/>
  <c r="T1633" i="2"/>
  <c r="S1633" i="2"/>
  <c r="Q1633" i="2"/>
  <c r="P1633" i="2"/>
  <c r="T1630" i="2"/>
  <c r="S1630" i="2"/>
  <c r="Q1630" i="2"/>
  <c r="P1630" i="2"/>
  <c r="T1629" i="2"/>
  <c r="S1629" i="2"/>
  <c r="Q1629" i="2"/>
  <c r="P1629" i="2"/>
  <c r="S1628" i="2"/>
  <c r="Q1628" i="2"/>
  <c r="P1628" i="2"/>
  <c r="T1627" i="2"/>
  <c r="S1627" i="2"/>
  <c r="Q1627" i="2"/>
  <c r="P1627" i="2"/>
  <c r="S1626" i="2"/>
  <c r="Q1626" i="2"/>
  <c r="P1626" i="2"/>
  <c r="T1625" i="2"/>
  <c r="S1625" i="2"/>
  <c r="Q1625" i="2"/>
  <c r="P1625" i="2"/>
  <c r="T1624" i="2"/>
  <c r="S1624" i="2"/>
  <c r="Q1624" i="2"/>
  <c r="P1624" i="2"/>
  <c r="S1623" i="2"/>
  <c r="Q1623" i="2"/>
  <c r="P1623" i="2"/>
  <c r="S1621" i="2"/>
  <c r="Q1621" i="2"/>
  <c r="P1621" i="2"/>
  <c r="S1619" i="2"/>
  <c r="Q1619" i="2"/>
  <c r="P1619" i="2"/>
  <c r="T1618" i="2"/>
  <c r="S1618" i="2"/>
  <c r="Q1618" i="2"/>
  <c r="P1618" i="2"/>
  <c r="S1617" i="2"/>
  <c r="Q1617" i="2"/>
  <c r="P1617" i="2"/>
  <c r="S1616" i="2"/>
  <c r="Q1616" i="2"/>
  <c r="P1616" i="2"/>
  <c r="S1615" i="2"/>
  <c r="Q1615" i="2"/>
  <c r="P1615" i="2"/>
  <c r="S1614" i="2"/>
  <c r="Q1614" i="2"/>
  <c r="P1614" i="2"/>
  <c r="S1613" i="2"/>
  <c r="Q1613" i="2"/>
  <c r="P1613" i="2"/>
  <c r="S1612" i="2"/>
  <c r="Q1612" i="2"/>
  <c r="P1612" i="2"/>
  <c r="T1611" i="2"/>
  <c r="S1611" i="2"/>
  <c r="Q1611" i="2"/>
  <c r="P1611" i="2"/>
  <c r="T1610" i="2"/>
  <c r="S1610" i="2"/>
  <c r="Q1610" i="2"/>
  <c r="P1610" i="2"/>
  <c r="T1607" i="2"/>
  <c r="S1607" i="2"/>
  <c r="Q1607" i="2"/>
  <c r="P1607" i="2"/>
  <c r="T1605" i="2"/>
  <c r="S1605" i="2"/>
  <c r="Q1605" i="2"/>
  <c r="P1605" i="2"/>
  <c r="T1604" i="2"/>
  <c r="S1604" i="2"/>
  <c r="Q1604" i="2"/>
  <c r="P1604" i="2"/>
  <c r="T1603" i="2"/>
  <c r="S1603" i="2"/>
  <c r="Q1603" i="2"/>
  <c r="P1603" i="2"/>
  <c r="T1602" i="2"/>
  <c r="S1602" i="2"/>
  <c r="Q1602" i="2"/>
  <c r="P1602" i="2"/>
  <c r="S1601" i="2"/>
  <c r="Q1601" i="2"/>
  <c r="P1601" i="2"/>
  <c r="T1600" i="2"/>
  <c r="S1600" i="2"/>
  <c r="Q1600" i="2"/>
  <c r="P1600" i="2"/>
  <c r="S1599" i="2"/>
  <c r="Q1599" i="2"/>
  <c r="P1599" i="2"/>
  <c r="S1598" i="2"/>
  <c r="Q1598" i="2"/>
  <c r="P1598" i="2"/>
  <c r="T1597" i="2"/>
  <c r="S1597" i="2"/>
  <c r="Q1597" i="2"/>
  <c r="P1597" i="2"/>
  <c r="S1596" i="2"/>
  <c r="Q1596" i="2"/>
  <c r="P1596" i="2"/>
  <c r="S1595" i="2"/>
  <c r="Q1595" i="2"/>
  <c r="P1595" i="2"/>
  <c r="S1594" i="2"/>
  <c r="Q1594" i="2"/>
  <c r="P1594" i="2"/>
  <c r="S1593" i="2"/>
  <c r="Q1593" i="2"/>
  <c r="P1593" i="2"/>
  <c r="S1592" i="2"/>
  <c r="Q1592" i="2"/>
  <c r="P1592" i="2"/>
  <c r="S1591" i="2"/>
  <c r="Q1591" i="2"/>
  <c r="P1591" i="2"/>
  <c r="S1590" i="2"/>
  <c r="Q1590" i="2"/>
  <c r="P1590" i="2"/>
  <c r="S1589" i="2"/>
  <c r="Q1589" i="2"/>
  <c r="P1589" i="2"/>
  <c r="T1588" i="2"/>
  <c r="S1588" i="2"/>
  <c r="Q1588" i="2"/>
  <c r="P1588" i="2"/>
  <c r="T1587" i="2"/>
  <c r="S1587" i="2"/>
  <c r="Q1587" i="2"/>
  <c r="P1587" i="2"/>
  <c r="T1586" i="2"/>
  <c r="S1586" i="2"/>
  <c r="Q1586" i="2"/>
  <c r="P1586" i="2"/>
  <c r="S1585" i="2"/>
  <c r="Q1585" i="2"/>
  <c r="P1585" i="2"/>
  <c r="T1584" i="2"/>
  <c r="S1584" i="2"/>
  <c r="Q1584" i="2"/>
  <c r="P1584" i="2"/>
  <c r="T1583" i="2"/>
  <c r="S1583" i="2"/>
  <c r="Q1583" i="2"/>
  <c r="P1583" i="2"/>
  <c r="T1582" i="2"/>
  <c r="S1582" i="2"/>
  <c r="Q1582" i="2"/>
  <c r="P1582" i="2"/>
  <c r="S1581" i="2"/>
  <c r="Q1581" i="2"/>
  <c r="P1581" i="2"/>
  <c r="T1580" i="2"/>
  <c r="S1580" i="2"/>
  <c r="Q1580" i="2"/>
  <c r="P1580" i="2"/>
  <c r="T1579" i="2"/>
  <c r="S1579" i="2"/>
  <c r="Q1579" i="2"/>
  <c r="P1579" i="2"/>
  <c r="S1578" i="2"/>
  <c r="Q1578" i="2"/>
  <c r="P1578" i="2"/>
  <c r="S1577" i="2"/>
  <c r="Q1577" i="2"/>
  <c r="P1577" i="2"/>
  <c r="S1576" i="2"/>
  <c r="Q1576" i="2"/>
  <c r="P1576" i="2"/>
  <c r="S1575" i="2"/>
  <c r="Q1575" i="2"/>
  <c r="P1575" i="2"/>
  <c r="S1574" i="2"/>
  <c r="Q1574" i="2"/>
  <c r="P1574" i="2"/>
  <c r="S1573" i="2"/>
  <c r="Q1573" i="2"/>
  <c r="P1573" i="2"/>
  <c r="S1572" i="2"/>
  <c r="Q1572" i="2"/>
  <c r="P1572" i="2"/>
  <c r="S1571" i="2"/>
  <c r="Q1571" i="2"/>
  <c r="P1571" i="2"/>
  <c r="S1570" i="2"/>
  <c r="Q1570" i="2"/>
  <c r="P1570" i="2"/>
  <c r="S1569" i="2"/>
  <c r="Q1569" i="2"/>
  <c r="P1569" i="2"/>
  <c r="T1568" i="2"/>
  <c r="S1568" i="2"/>
  <c r="Q1568" i="2"/>
  <c r="P1568" i="2"/>
  <c r="T1567" i="2"/>
  <c r="S1567" i="2"/>
  <c r="Q1567" i="2"/>
  <c r="P1567" i="2"/>
  <c r="T1566" i="2"/>
  <c r="S1566" i="2"/>
  <c r="Q1566" i="2"/>
  <c r="P1566" i="2"/>
  <c r="T1565" i="2"/>
  <c r="S1565" i="2"/>
  <c r="Q1565" i="2"/>
  <c r="P1565" i="2"/>
  <c r="T1562" i="2"/>
  <c r="S1562" i="2"/>
  <c r="Q1562" i="2"/>
  <c r="P1562" i="2"/>
  <c r="T1561" i="2"/>
  <c r="S1561" i="2"/>
  <c r="Q1561" i="2"/>
  <c r="P1561" i="2"/>
  <c r="T1560" i="2"/>
  <c r="S1560" i="2"/>
  <c r="Q1560" i="2"/>
  <c r="P1560" i="2"/>
  <c r="S1559" i="2"/>
  <c r="Q1559" i="2"/>
  <c r="P1559" i="2"/>
  <c r="T1558" i="2"/>
  <c r="S1558" i="2"/>
  <c r="Q1558" i="2"/>
  <c r="P1558" i="2"/>
  <c r="S1557" i="2"/>
  <c r="Q1557" i="2"/>
  <c r="P1557" i="2"/>
  <c r="S1556" i="2"/>
  <c r="Q1556" i="2"/>
  <c r="P1556" i="2"/>
  <c r="S1555" i="2"/>
  <c r="Q1555" i="2"/>
  <c r="P1555" i="2"/>
  <c r="S1554" i="2"/>
  <c r="Q1554" i="2"/>
  <c r="P1554" i="2"/>
  <c r="S1553" i="2"/>
  <c r="Q1553" i="2"/>
  <c r="P1553" i="2"/>
  <c r="S1552" i="2"/>
  <c r="Q1552" i="2"/>
  <c r="P1552" i="2"/>
  <c r="S1551" i="2"/>
  <c r="Q1551" i="2"/>
  <c r="P1551" i="2"/>
  <c r="S1550" i="2"/>
  <c r="Q1550" i="2"/>
  <c r="P1550" i="2"/>
  <c r="S1549" i="2"/>
  <c r="Q1549" i="2"/>
  <c r="P1549" i="2"/>
  <c r="S1548" i="2"/>
  <c r="Q1548" i="2"/>
  <c r="P1548" i="2"/>
  <c r="S1547" i="2"/>
  <c r="Q1547" i="2"/>
  <c r="P1547" i="2"/>
  <c r="T1546" i="2"/>
  <c r="S1546" i="2"/>
  <c r="Q1546" i="2"/>
  <c r="P1546" i="2"/>
  <c r="S1544" i="2"/>
  <c r="Q1544" i="2"/>
  <c r="P1544" i="2"/>
  <c r="T1542" i="2"/>
  <c r="S1542" i="2"/>
  <c r="Q1542" i="2"/>
  <c r="P1542" i="2"/>
  <c r="T1541" i="2"/>
  <c r="S1541" i="2"/>
  <c r="Q1541" i="2"/>
  <c r="P1541" i="2"/>
  <c r="T1540" i="2"/>
  <c r="S1540" i="2"/>
  <c r="Q1540" i="2"/>
  <c r="P1540" i="2"/>
  <c r="T1539" i="2"/>
  <c r="S1539" i="2"/>
  <c r="Q1539" i="2"/>
  <c r="P1539" i="2"/>
  <c r="T1538" i="2"/>
  <c r="S1538" i="2"/>
  <c r="Q1538" i="2"/>
  <c r="P1538" i="2"/>
  <c r="S1537" i="2"/>
  <c r="Q1537" i="2"/>
  <c r="P1537" i="2"/>
  <c r="T1536" i="2"/>
  <c r="S1536" i="2"/>
  <c r="Q1536" i="2"/>
  <c r="P1536" i="2"/>
  <c r="T1535" i="2"/>
  <c r="S1535" i="2"/>
  <c r="Q1535" i="2"/>
  <c r="P1535" i="2"/>
  <c r="S1534" i="2"/>
  <c r="Q1534" i="2"/>
  <c r="P1534" i="2"/>
  <c r="S1533" i="2"/>
  <c r="Q1533" i="2"/>
  <c r="P1533" i="2"/>
  <c r="S1532" i="2"/>
  <c r="Q1532" i="2"/>
  <c r="P1532" i="2"/>
  <c r="S1531" i="2"/>
  <c r="Q1531" i="2"/>
  <c r="P1531" i="2"/>
  <c r="S1530" i="2"/>
  <c r="Q1530" i="2"/>
  <c r="P1530" i="2"/>
  <c r="S1528" i="2"/>
  <c r="Q1528" i="2"/>
  <c r="P1528" i="2"/>
  <c r="S1526" i="2"/>
  <c r="Q1526" i="2"/>
  <c r="P1526" i="2"/>
  <c r="S1525" i="2"/>
  <c r="Q1525" i="2"/>
  <c r="P1525" i="2"/>
  <c r="S1522" i="2"/>
  <c r="Q1522" i="2"/>
  <c r="P1522" i="2"/>
  <c r="S1521" i="2"/>
  <c r="Q1521" i="2"/>
  <c r="P1521" i="2"/>
  <c r="T1520" i="2"/>
  <c r="S1520" i="2"/>
  <c r="Q1520" i="2"/>
  <c r="P1520" i="2"/>
  <c r="T1519" i="2"/>
  <c r="S1519" i="2"/>
  <c r="Q1519" i="2"/>
  <c r="P1519" i="2"/>
  <c r="T1518" i="2"/>
  <c r="S1518" i="2"/>
  <c r="Q1518" i="2"/>
  <c r="P1518" i="2"/>
  <c r="T1517" i="2"/>
  <c r="S1517" i="2"/>
  <c r="Q1517" i="2"/>
  <c r="P1517" i="2"/>
  <c r="T1514" i="2"/>
  <c r="S1514" i="2"/>
  <c r="Q1514" i="2"/>
  <c r="P1514" i="2"/>
  <c r="T1513" i="2"/>
  <c r="S1513" i="2"/>
  <c r="Q1513" i="2"/>
  <c r="P1513" i="2"/>
  <c r="T1511" i="2"/>
  <c r="S1511" i="2"/>
  <c r="Q1511" i="2"/>
  <c r="P1511" i="2"/>
  <c r="S1510" i="2"/>
  <c r="Q1510" i="2"/>
  <c r="P1510" i="2"/>
  <c r="T1509" i="2"/>
  <c r="S1509" i="2"/>
  <c r="Q1509" i="2"/>
  <c r="P1509" i="2"/>
  <c r="S1508" i="2"/>
  <c r="Q1508" i="2"/>
  <c r="P1508" i="2"/>
  <c r="S1507" i="2"/>
  <c r="Q1507" i="2"/>
  <c r="P1507" i="2"/>
  <c r="S1506" i="2"/>
  <c r="Q1506" i="2"/>
  <c r="P1506" i="2"/>
  <c r="S1505" i="2"/>
  <c r="Q1505" i="2"/>
  <c r="P1505" i="2"/>
  <c r="S1504" i="2"/>
  <c r="Q1504" i="2"/>
  <c r="P1504" i="2"/>
  <c r="S1503" i="2"/>
  <c r="Q1503" i="2"/>
  <c r="P1503" i="2"/>
  <c r="S1502" i="2"/>
  <c r="Q1502" i="2"/>
  <c r="P1502" i="2"/>
  <c r="S1501" i="2"/>
  <c r="Q1501" i="2"/>
  <c r="P1501" i="2"/>
  <c r="S1500" i="2"/>
  <c r="Q1500" i="2"/>
  <c r="P1500" i="2"/>
  <c r="S1499" i="2"/>
  <c r="Q1499" i="2"/>
  <c r="P1499" i="2"/>
  <c r="S1498" i="2"/>
  <c r="Q1498" i="2"/>
  <c r="P1498" i="2"/>
  <c r="T1497" i="2"/>
  <c r="S1497" i="2"/>
  <c r="Q1497" i="2"/>
  <c r="P1497" i="2"/>
  <c r="T1496" i="2"/>
  <c r="S1496" i="2"/>
  <c r="Q1496" i="2"/>
  <c r="P1496" i="2"/>
  <c r="T1495" i="2"/>
  <c r="S1495" i="2"/>
  <c r="Q1495" i="2"/>
  <c r="P1495" i="2"/>
  <c r="T1494" i="2"/>
  <c r="S1494" i="2"/>
  <c r="Q1494" i="2"/>
  <c r="P1494" i="2"/>
  <c r="T1493" i="2"/>
  <c r="S1493" i="2"/>
  <c r="Q1493" i="2"/>
  <c r="P1493" i="2"/>
  <c r="T1492" i="2"/>
  <c r="S1492" i="2"/>
  <c r="Q1492" i="2"/>
  <c r="P1492" i="2"/>
  <c r="T1491" i="2"/>
  <c r="S1491" i="2"/>
  <c r="Q1491" i="2"/>
  <c r="P1491" i="2"/>
  <c r="S1490" i="2"/>
  <c r="Q1490" i="2"/>
  <c r="P1490" i="2"/>
  <c r="T1489" i="2"/>
  <c r="S1489" i="2"/>
  <c r="Q1489" i="2"/>
  <c r="P1489" i="2"/>
  <c r="T1488" i="2"/>
  <c r="S1488" i="2"/>
  <c r="Q1488" i="2"/>
  <c r="P1488" i="2"/>
  <c r="S1487" i="2"/>
  <c r="Q1487" i="2"/>
  <c r="P1487" i="2"/>
  <c r="S1486" i="2"/>
  <c r="Q1486" i="2"/>
  <c r="P1486" i="2"/>
  <c r="S1485" i="2"/>
  <c r="Q1485" i="2"/>
  <c r="P1485" i="2"/>
  <c r="S1484" i="2"/>
  <c r="Q1484" i="2"/>
  <c r="P1484" i="2"/>
  <c r="S1483" i="2"/>
  <c r="Q1483" i="2"/>
  <c r="P1483" i="2"/>
  <c r="S1482" i="2"/>
  <c r="Q1482" i="2"/>
  <c r="P1482" i="2"/>
  <c r="S1481" i="2"/>
  <c r="Q1481" i="2"/>
  <c r="P1481" i="2"/>
  <c r="S1480" i="2"/>
  <c r="Q1480" i="2"/>
  <c r="P1480" i="2"/>
  <c r="S1479" i="2"/>
  <c r="Q1479" i="2"/>
  <c r="P1479" i="2"/>
  <c r="S1478" i="2"/>
  <c r="Q1478" i="2"/>
  <c r="P1478" i="2"/>
  <c r="T1477" i="2"/>
  <c r="S1477" i="2"/>
  <c r="Q1477" i="2"/>
  <c r="P1477" i="2"/>
  <c r="T1476" i="2"/>
  <c r="S1476" i="2"/>
  <c r="Q1476" i="2"/>
  <c r="P1476" i="2"/>
  <c r="T1475" i="2"/>
  <c r="S1475" i="2"/>
  <c r="Q1475" i="2"/>
  <c r="P1475" i="2"/>
  <c r="S1474" i="2"/>
  <c r="Q1474" i="2"/>
  <c r="P1474" i="2"/>
  <c r="T1473" i="2"/>
  <c r="S1473" i="2"/>
  <c r="Q1473" i="2"/>
  <c r="P1473" i="2"/>
  <c r="T1472" i="2"/>
  <c r="S1472" i="2"/>
  <c r="Q1472" i="2"/>
  <c r="P1472" i="2"/>
  <c r="T1471" i="2"/>
  <c r="S1471" i="2"/>
  <c r="Q1471" i="2"/>
  <c r="P1471" i="2"/>
  <c r="S1470" i="2"/>
  <c r="Q1470" i="2"/>
  <c r="P1470" i="2"/>
  <c r="T1469" i="2"/>
  <c r="S1469" i="2"/>
  <c r="Q1469" i="2"/>
  <c r="P1469" i="2"/>
  <c r="S1468" i="2"/>
  <c r="Q1468" i="2"/>
  <c r="P1468" i="2"/>
  <c r="S1467" i="2"/>
  <c r="Q1467" i="2"/>
  <c r="P1467" i="2"/>
  <c r="T1466" i="2"/>
  <c r="S1466" i="2"/>
  <c r="Q1466" i="2"/>
  <c r="P1466" i="2"/>
  <c r="T1465" i="2"/>
  <c r="S1465" i="2"/>
  <c r="Q1465" i="2"/>
  <c r="P1465" i="2"/>
  <c r="S1464" i="2"/>
  <c r="Q1464" i="2"/>
  <c r="P1464" i="2"/>
  <c r="S1463" i="2"/>
  <c r="Q1463" i="2"/>
  <c r="P1463" i="2"/>
  <c r="S1462" i="2"/>
  <c r="Q1462" i="2"/>
  <c r="P1462" i="2"/>
  <c r="T1461" i="2"/>
  <c r="S1461" i="2"/>
  <c r="Q1461" i="2"/>
  <c r="P1461" i="2"/>
  <c r="S1460" i="2"/>
  <c r="Q1460" i="2"/>
  <c r="P1460" i="2"/>
  <c r="S1458" i="2"/>
  <c r="Q1458" i="2"/>
  <c r="P1458" i="2"/>
  <c r="S1457" i="2"/>
  <c r="Q1457" i="2"/>
  <c r="P1457" i="2"/>
  <c r="T1456" i="2"/>
  <c r="S1456" i="2"/>
  <c r="Q1456" i="2"/>
  <c r="P1456" i="2"/>
  <c r="T1455" i="2"/>
  <c r="S1455" i="2"/>
  <c r="Q1455" i="2"/>
  <c r="P1455" i="2"/>
  <c r="T1454" i="2"/>
  <c r="S1454" i="2"/>
  <c r="Q1454" i="2"/>
  <c r="P1454" i="2"/>
  <c r="T1453" i="2"/>
  <c r="S1453" i="2"/>
  <c r="Q1453" i="2"/>
  <c r="P1453" i="2"/>
  <c r="T1452" i="2"/>
  <c r="S1452" i="2"/>
  <c r="Q1452" i="2"/>
  <c r="P1452" i="2"/>
  <c r="T1451" i="2"/>
  <c r="S1451" i="2"/>
  <c r="Q1451" i="2"/>
  <c r="P1451" i="2"/>
  <c r="T1450" i="2"/>
  <c r="S1450" i="2"/>
  <c r="Q1450" i="2"/>
  <c r="P1450" i="2"/>
  <c r="S1449" i="2"/>
  <c r="Q1449" i="2"/>
  <c r="P1449" i="2"/>
  <c r="T1448" i="2"/>
  <c r="S1448" i="2"/>
  <c r="Q1448" i="2"/>
  <c r="P1448" i="2"/>
  <c r="T1447" i="2"/>
  <c r="S1447" i="2"/>
  <c r="Q1447" i="2"/>
  <c r="P1447" i="2"/>
  <c r="T1446" i="2"/>
  <c r="S1446" i="2"/>
  <c r="Q1446" i="2"/>
  <c r="P1446" i="2"/>
  <c r="S1445" i="2"/>
  <c r="Q1445" i="2"/>
  <c r="P1445" i="2"/>
  <c r="S1444" i="2"/>
  <c r="Q1444" i="2"/>
  <c r="P1444" i="2"/>
  <c r="T1443" i="2"/>
  <c r="S1443" i="2"/>
  <c r="Q1443" i="2"/>
  <c r="P1443" i="2"/>
  <c r="S1442" i="2"/>
  <c r="Q1442" i="2"/>
  <c r="P1442" i="2"/>
  <c r="S1441" i="2"/>
  <c r="Q1441" i="2"/>
  <c r="P1441" i="2"/>
  <c r="S1440" i="2"/>
  <c r="Q1440" i="2"/>
  <c r="P1440" i="2"/>
  <c r="S1439" i="2"/>
  <c r="Q1439" i="2"/>
  <c r="P1439" i="2"/>
  <c r="S1438" i="2"/>
  <c r="Q1438" i="2"/>
  <c r="P1438" i="2"/>
  <c r="S1436" i="2"/>
  <c r="Q1436" i="2"/>
  <c r="P1436" i="2"/>
  <c r="T1435" i="2"/>
  <c r="S1435" i="2"/>
  <c r="Q1435" i="2"/>
  <c r="P1435" i="2"/>
  <c r="S1434" i="2"/>
  <c r="Q1434" i="2"/>
  <c r="P1434" i="2"/>
  <c r="T1433" i="2"/>
  <c r="S1433" i="2"/>
  <c r="Q1433" i="2"/>
  <c r="P1433" i="2"/>
  <c r="T1432" i="2"/>
  <c r="S1432" i="2"/>
  <c r="Q1432" i="2"/>
  <c r="P1432" i="2"/>
  <c r="T1431" i="2"/>
  <c r="S1431" i="2"/>
  <c r="Q1431" i="2"/>
  <c r="P1431" i="2"/>
  <c r="T1430" i="2"/>
  <c r="S1430" i="2"/>
  <c r="Q1430" i="2"/>
  <c r="P1430" i="2"/>
  <c r="T1429" i="2"/>
  <c r="S1429" i="2"/>
  <c r="Q1429" i="2"/>
  <c r="P1429" i="2"/>
  <c r="S1428" i="2"/>
  <c r="Q1428" i="2"/>
  <c r="P1428" i="2"/>
  <c r="T1427" i="2"/>
  <c r="S1427" i="2"/>
  <c r="Q1427" i="2"/>
  <c r="P1427" i="2"/>
  <c r="S1426" i="2"/>
  <c r="Q1426" i="2"/>
  <c r="P1426" i="2"/>
  <c r="S1425" i="2"/>
  <c r="Q1425" i="2"/>
  <c r="P1425" i="2"/>
  <c r="T1424" i="2"/>
  <c r="S1424" i="2"/>
  <c r="Q1424" i="2"/>
  <c r="P1424" i="2"/>
  <c r="S1423" i="2"/>
  <c r="Q1423" i="2"/>
  <c r="P1423" i="2"/>
  <c r="S1422" i="2"/>
  <c r="Q1422" i="2"/>
  <c r="P1422" i="2"/>
  <c r="S1421" i="2"/>
  <c r="Q1421" i="2"/>
  <c r="P1421" i="2"/>
  <c r="S1420" i="2"/>
  <c r="Q1420" i="2"/>
  <c r="P1420" i="2"/>
  <c r="S1419" i="2"/>
  <c r="Q1419" i="2"/>
  <c r="P1419" i="2"/>
  <c r="S1418" i="2"/>
  <c r="Q1418" i="2"/>
  <c r="P1418" i="2"/>
  <c r="S1417" i="2"/>
  <c r="Q1417" i="2"/>
  <c r="P1417" i="2"/>
  <c r="S1416" i="2"/>
  <c r="Q1416" i="2"/>
  <c r="P1416" i="2"/>
  <c r="T1415" i="2"/>
  <c r="S1415" i="2"/>
  <c r="Q1415" i="2"/>
  <c r="P1415" i="2"/>
  <c r="T1414" i="2"/>
  <c r="S1414" i="2"/>
  <c r="Q1414" i="2"/>
  <c r="P1414" i="2"/>
  <c r="T1413" i="2"/>
  <c r="S1413" i="2"/>
  <c r="Q1413" i="2"/>
  <c r="P1413" i="2"/>
  <c r="T1412" i="2"/>
  <c r="S1412" i="2"/>
  <c r="Q1412" i="2"/>
  <c r="P1412" i="2"/>
  <c r="T1411" i="2"/>
  <c r="S1411" i="2"/>
  <c r="Q1411" i="2"/>
  <c r="P1411" i="2"/>
  <c r="T1410" i="2"/>
  <c r="S1410" i="2"/>
  <c r="Q1410" i="2"/>
  <c r="P1410" i="2"/>
  <c r="T1409" i="2"/>
  <c r="S1409" i="2"/>
  <c r="Q1409" i="2"/>
  <c r="P1409" i="2"/>
  <c r="S1408" i="2"/>
  <c r="Q1408" i="2"/>
  <c r="P1408" i="2"/>
  <c r="T1407" i="2"/>
  <c r="S1407" i="2"/>
  <c r="Q1407" i="2"/>
  <c r="P1407" i="2"/>
  <c r="T1406" i="2"/>
  <c r="S1406" i="2"/>
  <c r="Q1406" i="2"/>
  <c r="P1406" i="2"/>
  <c r="S1405" i="2"/>
  <c r="Q1405" i="2"/>
  <c r="P1405" i="2"/>
  <c r="S1404" i="2"/>
  <c r="Q1404" i="2"/>
  <c r="P1404" i="2"/>
  <c r="S1403" i="2"/>
  <c r="Q1403" i="2"/>
  <c r="P1403" i="2"/>
  <c r="T1402" i="2"/>
  <c r="S1402" i="2"/>
  <c r="Q1402" i="2"/>
  <c r="P1402" i="2"/>
  <c r="S1401" i="2"/>
  <c r="Q1401" i="2"/>
  <c r="P1401" i="2"/>
  <c r="S1400" i="2"/>
  <c r="Q1400" i="2"/>
  <c r="P1400" i="2"/>
  <c r="S1399" i="2"/>
  <c r="Q1399" i="2"/>
  <c r="P1399" i="2"/>
  <c r="S1398" i="2"/>
  <c r="Q1398" i="2"/>
  <c r="P1398" i="2"/>
  <c r="S1397" i="2"/>
  <c r="Q1397" i="2"/>
  <c r="P1397" i="2"/>
  <c r="S1396" i="2"/>
  <c r="Q1396" i="2"/>
  <c r="P1396" i="2"/>
  <c r="T1394" i="2"/>
  <c r="S1394" i="2"/>
  <c r="Q1394" i="2"/>
  <c r="P1394" i="2"/>
  <c r="T1393" i="2"/>
  <c r="S1393" i="2"/>
  <c r="Q1393" i="2"/>
  <c r="P1393" i="2"/>
  <c r="T1392" i="2"/>
  <c r="S1392" i="2"/>
  <c r="Q1392" i="2"/>
  <c r="P1392" i="2"/>
  <c r="T1391" i="2"/>
  <c r="S1391" i="2"/>
  <c r="Q1391" i="2"/>
  <c r="P1391" i="2"/>
  <c r="T1390" i="2"/>
  <c r="S1390" i="2"/>
  <c r="Q1390" i="2"/>
  <c r="P1390" i="2"/>
  <c r="T1389" i="2"/>
  <c r="S1389" i="2"/>
  <c r="Q1389" i="2"/>
  <c r="P1389" i="2"/>
  <c r="T1388" i="2"/>
  <c r="S1388" i="2"/>
  <c r="Q1388" i="2"/>
  <c r="P1388" i="2"/>
  <c r="S1387" i="2"/>
  <c r="Q1387" i="2"/>
  <c r="P1387" i="2"/>
  <c r="T1386" i="2"/>
  <c r="S1386" i="2"/>
  <c r="Q1386" i="2"/>
  <c r="P1386" i="2"/>
  <c r="S1385" i="2"/>
  <c r="Q1385" i="2"/>
  <c r="P1385" i="2"/>
  <c r="S1384" i="2"/>
  <c r="Q1384" i="2"/>
  <c r="P1384" i="2"/>
  <c r="S1383" i="2"/>
  <c r="Q1383" i="2"/>
  <c r="P1383" i="2"/>
  <c r="S1382" i="2"/>
  <c r="Q1382" i="2"/>
  <c r="P1382" i="2"/>
  <c r="S1381" i="2"/>
  <c r="Q1381" i="2"/>
  <c r="P1381" i="2"/>
  <c r="S1380" i="2"/>
  <c r="Q1380" i="2"/>
  <c r="P1380" i="2"/>
  <c r="S1379" i="2"/>
  <c r="Q1379" i="2"/>
  <c r="P1379" i="2"/>
  <c r="S1378" i="2"/>
  <c r="Q1378" i="2"/>
  <c r="P1378" i="2"/>
  <c r="S1377" i="2"/>
  <c r="Q1377" i="2"/>
  <c r="P1377" i="2"/>
  <c r="S1376" i="2"/>
  <c r="Q1376" i="2"/>
  <c r="P1376" i="2"/>
  <c r="S1375" i="2"/>
  <c r="Q1375" i="2"/>
  <c r="P1375" i="2"/>
  <c r="T1374" i="2"/>
  <c r="S1374" i="2"/>
  <c r="Q1374" i="2"/>
  <c r="P1374" i="2"/>
  <c r="T1373" i="2"/>
  <c r="S1373" i="2"/>
  <c r="Q1373" i="2"/>
  <c r="P1373" i="2"/>
  <c r="T1372" i="2"/>
  <c r="S1372" i="2"/>
  <c r="Q1372" i="2"/>
  <c r="P1372" i="2"/>
  <c r="S1371" i="2"/>
  <c r="Q1371" i="2"/>
  <c r="P1371" i="2"/>
  <c r="T1370" i="2"/>
  <c r="S1370" i="2"/>
  <c r="Q1370" i="2"/>
  <c r="P1370" i="2"/>
  <c r="T1369" i="2"/>
  <c r="S1369" i="2"/>
  <c r="Q1369" i="2"/>
  <c r="P1369" i="2"/>
  <c r="T1368" i="2"/>
  <c r="S1368" i="2"/>
  <c r="Q1368" i="2"/>
  <c r="P1368" i="2"/>
  <c r="S1367" i="2"/>
  <c r="Q1367" i="2"/>
  <c r="P1367" i="2"/>
  <c r="T1366" i="2"/>
  <c r="S1366" i="2"/>
  <c r="Q1366" i="2"/>
  <c r="P1366" i="2"/>
  <c r="T1365" i="2"/>
  <c r="S1365" i="2"/>
  <c r="Q1365" i="2"/>
  <c r="P1365" i="2"/>
  <c r="S1364" i="2"/>
  <c r="Q1364" i="2"/>
  <c r="P1364" i="2"/>
  <c r="S1363" i="2"/>
  <c r="Q1363" i="2"/>
  <c r="P1363" i="2"/>
  <c r="S1362" i="2"/>
  <c r="Q1362" i="2"/>
  <c r="P1362" i="2"/>
  <c r="S1361" i="2"/>
  <c r="Q1361" i="2"/>
  <c r="P1361" i="2"/>
  <c r="S1360" i="2"/>
  <c r="Q1360" i="2"/>
  <c r="P1360" i="2"/>
  <c r="S1359" i="2"/>
  <c r="Q1359" i="2"/>
  <c r="P1359" i="2"/>
  <c r="T1358" i="2"/>
  <c r="S1358" i="2"/>
  <c r="Q1358" i="2"/>
  <c r="P1358" i="2"/>
  <c r="S1357" i="2"/>
  <c r="Q1357" i="2"/>
  <c r="P1357" i="2"/>
  <c r="S1356" i="2"/>
  <c r="Q1356" i="2"/>
  <c r="P1356" i="2"/>
  <c r="S1355" i="2"/>
  <c r="Q1355" i="2"/>
  <c r="P1355" i="2"/>
  <c r="T1354" i="2"/>
  <c r="S1354" i="2"/>
  <c r="Q1354" i="2"/>
  <c r="P1354" i="2"/>
  <c r="T1353" i="2"/>
  <c r="S1353" i="2"/>
  <c r="Q1353" i="2"/>
  <c r="P1353" i="2"/>
  <c r="T1352" i="2"/>
  <c r="S1352" i="2"/>
  <c r="Q1352" i="2"/>
  <c r="P1352" i="2"/>
  <c r="T1351" i="2"/>
  <c r="S1351" i="2"/>
  <c r="Q1351" i="2"/>
  <c r="P1351" i="2"/>
  <c r="T1350" i="2"/>
  <c r="S1350" i="2"/>
  <c r="Q1350" i="2"/>
  <c r="P1350" i="2"/>
  <c r="T1349" i="2"/>
  <c r="S1349" i="2"/>
  <c r="Q1349" i="2"/>
  <c r="P1349" i="2"/>
  <c r="T1348" i="2"/>
  <c r="S1348" i="2"/>
  <c r="Q1348" i="2"/>
  <c r="P1348" i="2"/>
  <c r="S1347" i="2"/>
  <c r="Q1347" i="2"/>
  <c r="P1347" i="2"/>
  <c r="T1346" i="2"/>
  <c r="S1346" i="2"/>
  <c r="Q1346" i="2"/>
  <c r="P1346" i="2"/>
  <c r="S1345" i="2"/>
  <c r="Q1345" i="2"/>
  <c r="P1345" i="2"/>
  <c r="S1344" i="2"/>
  <c r="Q1344" i="2"/>
  <c r="P1344" i="2"/>
  <c r="S1343" i="2"/>
  <c r="Q1343" i="2"/>
  <c r="P1343" i="2"/>
  <c r="S1342" i="2"/>
  <c r="Q1342" i="2"/>
  <c r="P1342" i="2"/>
  <c r="S1341" i="2"/>
  <c r="Q1341" i="2"/>
  <c r="P1341" i="2"/>
  <c r="S1340" i="2"/>
  <c r="Q1340" i="2"/>
  <c r="P1340" i="2"/>
  <c r="S1339" i="2"/>
  <c r="Q1339" i="2"/>
  <c r="P1339" i="2"/>
  <c r="S1338" i="2"/>
  <c r="Q1338" i="2"/>
  <c r="P1338" i="2"/>
  <c r="S1337" i="2"/>
  <c r="Q1337" i="2"/>
  <c r="P1337" i="2"/>
  <c r="S1336" i="2"/>
  <c r="Q1336" i="2"/>
  <c r="P1336" i="2"/>
  <c r="S1335" i="2"/>
  <c r="Q1335" i="2"/>
  <c r="P1335" i="2"/>
  <c r="T1334" i="2"/>
  <c r="S1334" i="2"/>
  <c r="Q1334" i="2"/>
  <c r="P1334" i="2"/>
  <c r="S1333" i="2"/>
  <c r="Q1333" i="2"/>
  <c r="P1333" i="2"/>
  <c r="T1332" i="2"/>
  <c r="S1332" i="2"/>
  <c r="Q1332" i="2"/>
  <c r="P1332" i="2"/>
  <c r="T1331" i="2"/>
  <c r="S1331" i="2"/>
  <c r="Q1331" i="2"/>
  <c r="P1331" i="2"/>
  <c r="T1330" i="2"/>
  <c r="S1330" i="2"/>
  <c r="Q1330" i="2"/>
  <c r="P1330" i="2"/>
  <c r="T1329" i="2"/>
  <c r="S1329" i="2"/>
  <c r="Q1329" i="2"/>
  <c r="P1329" i="2"/>
  <c r="T1328" i="2"/>
  <c r="S1328" i="2"/>
  <c r="Q1328" i="2"/>
  <c r="P1328" i="2"/>
  <c r="S1327" i="2"/>
  <c r="Q1327" i="2"/>
  <c r="P1327" i="2"/>
  <c r="T1326" i="2"/>
  <c r="S1326" i="2"/>
  <c r="Q1326" i="2"/>
  <c r="P1326" i="2"/>
  <c r="T1325" i="2"/>
  <c r="S1325" i="2"/>
  <c r="Q1325" i="2"/>
  <c r="P1325" i="2"/>
  <c r="S1324" i="2"/>
  <c r="Q1324" i="2"/>
  <c r="P1324" i="2"/>
  <c r="S1323" i="2"/>
  <c r="Q1323" i="2"/>
  <c r="P1323" i="2"/>
  <c r="S1322" i="2"/>
  <c r="Q1322" i="2"/>
  <c r="P1322" i="2"/>
  <c r="S1321" i="2"/>
  <c r="Q1321" i="2"/>
  <c r="P1321" i="2"/>
  <c r="S1320" i="2"/>
  <c r="Q1320" i="2"/>
  <c r="P1320" i="2"/>
  <c r="S1319" i="2"/>
  <c r="Q1319" i="2"/>
  <c r="P1319" i="2"/>
  <c r="S1318" i="2"/>
  <c r="Q1318" i="2"/>
  <c r="P1318" i="2"/>
  <c r="S1317" i="2"/>
  <c r="Q1317" i="2"/>
  <c r="P1317" i="2"/>
  <c r="S1316" i="2"/>
  <c r="Q1316" i="2"/>
  <c r="P1316" i="2"/>
  <c r="S1315" i="2"/>
  <c r="Q1315" i="2"/>
  <c r="P1315" i="2"/>
  <c r="T1314" i="2"/>
  <c r="S1314" i="2"/>
  <c r="Q1314" i="2"/>
  <c r="P1314" i="2"/>
  <c r="T1313" i="2"/>
  <c r="S1313" i="2"/>
  <c r="Q1313" i="2"/>
  <c r="P1313" i="2"/>
  <c r="T1312" i="2"/>
  <c r="S1312" i="2"/>
  <c r="Q1312" i="2"/>
  <c r="P1312" i="2"/>
  <c r="T1311" i="2"/>
  <c r="S1311" i="2"/>
  <c r="Q1311" i="2"/>
  <c r="P1311" i="2"/>
  <c r="T1310" i="2"/>
  <c r="S1310" i="2"/>
  <c r="Q1310" i="2"/>
  <c r="P1310" i="2"/>
  <c r="T1309" i="2"/>
  <c r="S1309" i="2"/>
  <c r="Q1309" i="2"/>
  <c r="P1309" i="2"/>
  <c r="T1307" i="2"/>
  <c r="S1307" i="2"/>
  <c r="Q1307" i="2"/>
  <c r="P1307" i="2"/>
  <c r="S1306" i="2"/>
  <c r="Q1306" i="2"/>
  <c r="P1306" i="2"/>
  <c r="T1305" i="2"/>
  <c r="S1305" i="2"/>
  <c r="Q1305" i="2"/>
  <c r="P1305" i="2"/>
  <c r="S1304" i="2"/>
  <c r="Q1304" i="2"/>
  <c r="P1304" i="2"/>
  <c r="S1303" i="2"/>
  <c r="Q1303" i="2"/>
  <c r="P1303" i="2"/>
  <c r="T1302" i="2"/>
  <c r="S1302" i="2"/>
  <c r="Q1302" i="2"/>
  <c r="P1302" i="2"/>
  <c r="S1301" i="2"/>
  <c r="Q1301" i="2"/>
  <c r="P1301" i="2"/>
  <c r="S1300" i="2"/>
  <c r="Q1300" i="2"/>
  <c r="P1300" i="2"/>
  <c r="S1299" i="2"/>
  <c r="Q1299" i="2"/>
  <c r="P1299" i="2"/>
  <c r="S1298" i="2"/>
  <c r="Q1298" i="2"/>
  <c r="P1298" i="2"/>
  <c r="S1297" i="2"/>
  <c r="Q1297" i="2"/>
  <c r="P1297" i="2"/>
  <c r="S1296" i="2"/>
  <c r="Q1296" i="2"/>
  <c r="P1296" i="2"/>
  <c r="S1295" i="2"/>
  <c r="Q1295" i="2"/>
  <c r="P1295" i="2"/>
  <c r="S1294" i="2"/>
  <c r="Q1294" i="2"/>
  <c r="P1294" i="2"/>
  <c r="T1293" i="2"/>
  <c r="S1293" i="2"/>
  <c r="Q1293" i="2"/>
  <c r="P1293" i="2"/>
  <c r="T1292" i="2"/>
  <c r="S1292" i="2"/>
  <c r="Q1292" i="2"/>
  <c r="P1292" i="2"/>
  <c r="T1291" i="2"/>
  <c r="S1291" i="2"/>
  <c r="Q1291" i="2"/>
  <c r="P1291" i="2"/>
  <c r="T1290" i="2"/>
  <c r="S1290" i="2"/>
  <c r="Q1290" i="2"/>
  <c r="P1290" i="2"/>
  <c r="T1289" i="2"/>
  <c r="S1289" i="2"/>
  <c r="Q1289" i="2"/>
  <c r="P1289" i="2"/>
  <c r="T1288" i="2"/>
  <c r="S1288" i="2"/>
  <c r="Q1288" i="2"/>
  <c r="P1288" i="2"/>
  <c r="T1287" i="2"/>
  <c r="S1287" i="2"/>
  <c r="Q1287" i="2"/>
  <c r="P1287" i="2"/>
  <c r="S1286" i="2"/>
  <c r="Q1286" i="2"/>
  <c r="P1286" i="2"/>
  <c r="T1285" i="2"/>
  <c r="S1285" i="2"/>
  <c r="Q1285" i="2"/>
  <c r="P1285" i="2"/>
  <c r="T1284" i="2"/>
  <c r="S1284" i="2"/>
  <c r="Q1284" i="2"/>
  <c r="P1284" i="2"/>
  <c r="S1283" i="2"/>
  <c r="Q1283" i="2"/>
  <c r="P1283" i="2"/>
  <c r="S1282" i="2"/>
  <c r="Q1282" i="2"/>
  <c r="P1282" i="2"/>
  <c r="S1281" i="2"/>
  <c r="Q1281" i="2"/>
  <c r="P1281" i="2"/>
  <c r="S1280" i="2"/>
  <c r="Q1280" i="2"/>
  <c r="P1280" i="2"/>
  <c r="S1279" i="2"/>
  <c r="Q1279" i="2"/>
  <c r="P1279" i="2"/>
  <c r="S1278" i="2"/>
  <c r="Q1278" i="2"/>
  <c r="P1278" i="2"/>
  <c r="S1277" i="2"/>
  <c r="Q1277" i="2"/>
  <c r="P1277" i="2"/>
  <c r="S1276" i="2"/>
  <c r="Q1276" i="2"/>
  <c r="P1276" i="2"/>
  <c r="S1275" i="2"/>
  <c r="Q1275" i="2"/>
  <c r="P1275" i="2"/>
  <c r="S1274" i="2"/>
  <c r="Q1274" i="2"/>
  <c r="P1274" i="2"/>
  <c r="T1273" i="2"/>
  <c r="S1273" i="2"/>
  <c r="Q1273" i="2"/>
  <c r="P1273" i="2"/>
  <c r="T1272" i="2"/>
  <c r="S1272" i="2"/>
  <c r="Q1272" i="2"/>
  <c r="P1272" i="2"/>
  <c r="T1271" i="2"/>
  <c r="S1271" i="2"/>
  <c r="Q1271" i="2"/>
  <c r="P1271" i="2"/>
  <c r="S1270" i="2"/>
  <c r="Q1270" i="2"/>
  <c r="P1270" i="2"/>
  <c r="T1269" i="2"/>
  <c r="S1269" i="2"/>
  <c r="Q1269" i="2"/>
  <c r="P1269" i="2"/>
  <c r="T1268" i="2"/>
  <c r="S1268" i="2"/>
  <c r="Q1268" i="2"/>
  <c r="P1268" i="2"/>
  <c r="T1267" i="2"/>
  <c r="S1267" i="2"/>
  <c r="Q1267" i="2"/>
  <c r="P1267" i="2"/>
  <c r="S1266" i="2"/>
  <c r="Q1266" i="2"/>
  <c r="P1266" i="2"/>
  <c r="T1265" i="2"/>
  <c r="S1265" i="2"/>
  <c r="Q1265" i="2"/>
  <c r="P1265" i="2"/>
  <c r="S1264" i="2"/>
  <c r="Q1264" i="2"/>
  <c r="P1264" i="2"/>
  <c r="S1263" i="2"/>
  <c r="Q1263" i="2"/>
  <c r="P1263" i="2"/>
  <c r="T1262" i="2"/>
  <c r="S1262" i="2"/>
  <c r="Q1262" i="2"/>
  <c r="P1262" i="2"/>
  <c r="T1261" i="2"/>
  <c r="S1261" i="2"/>
  <c r="Q1261" i="2"/>
  <c r="P1261" i="2"/>
  <c r="S1260" i="2"/>
  <c r="Q1260" i="2"/>
  <c r="P1260" i="2"/>
  <c r="S1259" i="2"/>
  <c r="Q1259" i="2"/>
  <c r="P1259" i="2"/>
  <c r="S1258" i="2"/>
  <c r="Q1258" i="2"/>
  <c r="P1258" i="2"/>
  <c r="S1257" i="2"/>
  <c r="Q1257" i="2"/>
  <c r="P1257" i="2"/>
  <c r="S1256" i="2"/>
  <c r="Q1256" i="2"/>
  <c r="P1256" i="2"/>
  <c r="S1255" i="2"/>
  <c r="Q1255" i="2"/>
  <c r="P1255" i="2"/>
  <c r="S1254" i="2"/>
  <c r="Q1254" i="2"/>
  <c r="P1254" i="2"/>
  <c r="T1253" i="2"/>
  <c r="S1253" i="2"/>
  <c r="Q1253" i="2"/>
  <c r="P1253" i="2"/>
  <c r="T1252" i="2"/>
  <c r="S1252" i="2"/>
  <c r="Q1252" i="2"/>
  <c r="P1252" i="2"/>
  <c r="T1251" i="2"/>
  <c r="S1251" i="2"/>
  <c r="Q1251" i="2"/>
  <c r="P1251" i="2"/>
  <c r="T1250" i="2"/>
  <c r="S1250" i="2"/>
  <c r="Q1250" i="2"/>
  <c r="P1250" i="2"/>
  <c r="T1249" i="2"/>
  <c r="S1249" i="2"/>
  <c r="Q1249" i="2"/>
  <c r="P1249" i="2"/>
  <c r="T1248" i="2"/>
  <c r="S1248" i="2"/>
  <c r="Q1248" i="2"/>
  <c r="P1248" i="2"/>
  <c r="T1247" i="2"/>
  <c r="S1247" i="2"/>
  <c r="Q1247" i="2"/>
  <c r="P1247" i="2"/>
  <c r="S1246" i="2"/>
  <c r="Q1246" i="2"/>
  <c r="P1246" i="2"/>
  <c r="T1243" i="2"/>
  <c r="S1243" i="2"/>
  <c r="Q1243" i="2"/>
  <c r="P1243" i="2"/>
  <c r="T1242" i="2"/>
  <c r="S1242" i="2"/>
  <c r="Q1242" i="2"/>
  <c r="P1242" i="2"/>
  <c r="S1241" i="2"/>
  <c r="Q1241" i="2"/>
  <c r="P1241" i="2"/>
  <c r="S1240" i="2"/>
  <c r="Q1240" i="2"/>
  <c r="P1240" i="2"/>
  <c r="S1239" i="2"/>
  <c r="Q1239" i="2"/>
  <c r="P1239" i="2"/>
  <c r="T1238" i="2"/>
  <c r="S1238" i="2"/>
  <c r="Q1238" i="2"/>
  <c r="P1238" i="2"/>
  <c r="S1237" i="2"/>
  <c r="Q1237" i="2"/>
  <c r="P1237" i="2"/>
  <c r="S1236" i="2"/>
  <c r="Q1236" i="2"/>
  <c r="P1236" i="2"/>
  <c r="S1235" i="2"/>
  <c r="Q1235" i="2"/>
  <c r="P1235" i="2"/>
  <c r="S1234" i="2"/>
  <c r="Q1234" i="2"/>
  <c r="P1234" i="2"/>
  <c r="S1233" i="2"/>
  <c r="Q1233" i="2"/>
  <c r="P1233" i="2"/>
  <c r="S1232" i="2"/>
  <c r="Q1232" i="2"/>
  <c r="P1232" i="2"/>
  <c r="T1231" i="2"/>
  <c r="S1231" i="2"/>
  <c r="Q1231" i="2"/>
  <c r="P1231" i="2"/>
  <c r="S1230" i="2"/>
  <c r="Q1230" i="2"/>
  <c r="P1230" i="2"/>
  <c r="T1229" i="2"/>
  <c r="S1229" i="2"/>
  <c r="Q1229" i="2"/>
  <c r="P1229" i="2"/>
  <c r="T1228" i="2"/>
  <c r="S1228" i="2"/>
  <c r="Q1228" i="2"/>
  <c r="P1228" i="2"/>
  <c r="T1227" i="2"/>
  <c r="S1227" i="2"/>
  <c r="Q1227" i="2"/>
  <c r="P1227" i="2"/>
  <c r="T1226" i="2"/>
  <c r="S1226" i="2"/>
  <c r="Q1226" i="2"/>
  <c r="P1226" i="2"/>
  <c r="T1225" i="2"/>
  <c r="S1225" i="2"/>
  <c r="Q1225" i="2"/>
  <c r="P1225" i="2"/>
  <c r="S1224" i="2"/>
  <c r="Q1224" i="2"/>
  <c r="P1224" i="2"/>
  <c r="T1223" i="2"/>
  <c r="S1223" i="2"/>
  <c r="Q1223" i="2"/>
  <c r="P1223" i="2"/>
  <c r="S1222" i="2"/>
  <c r="Q1222" i="2"/>
  <c r="P1222" i="2"/>
  <c r="S1221" i="2"/>
  <c r="Q1221" i="2"/>
  <c r="P1221" i="2"/>
  <c r="T1220" i="2"/>
  <c r="S1220" i="2"/>
  <c r="Q1220" i="2"/>
  <c r="P1220" i="2"/>
  <c r="S1219" i="2"/>
  <c r="Q1219" i="2"/>
  <c r="P1219" i="2"/>
  <c r="S1218" i="2"/>
  <c r="Q1218" i="2"/>
  <c r="P1218" i="2"/>
  <c r="S1217" i="2"/>
  <c r="Q1217" i="2"/>
  <c r="P1217" i="2"/>
  <c r="S1216" i="2"/>
  <c r="Q1216" i="2"/>
  <c r="P1216" i="2"/>
  <c r="S1215" i="2"/>
  <c r="Q1215" i="2"/>
  <c r="P1215" i="2"/>
  <c r="S1214" i="2"/>
  <c r="Q1214" i="2"/>
  <c r="P1214" i="2"/>
  <c r="S1213" i="2"/>
  <c r="Q1213" i="2"/>
  <c r="P1213" i="2"/>
  <c r="S1212" i="2"/>
  <c r="Q1212" i="2"/>
  <c r="P1212" i="2"/>
  <c r="T1211" i="2"/>
  <c r="S1211" i="2"/>
  <c r="Q1211" i="2"/>
  <c r="P1211" i="2"/>
  <c r="T1210" i="2"/>
  <c r="S1210" i="2"/>
  <c r="Q1210" i="2"/>
  <c r="P1210" i="2"/>
  <c r="T1209" i="2"/>
  <c r="S1209" i="2"/>
  <c r="Q1209" i="2"/>
  <c r="P1209" i="2"/>
  <c r="T1208" i="2"/>
  <c r="S1208" i="2"/>
  <c r="Q1208" i="2"/>
  <c r="P1208" i="2"/>
  <c r="T1207" i="2"/>
  <c r="S1207" i="2"/>
  <c r="Q1207" i="2"/>
  <c r="P1207" i="2"/>
  <c r="T1206" i="2"/>
  <c r="S1206" i="2"/>
  <c r="Q1206" i="2"/>
  <c r="P1206" i="2"/>
  <c r="T1205" i="2"/>
  <c r="S1205" i="2"/>
  <c r="Q1205" i="2"/>
  <c r="P1205" i="2"/>
  <c r="S1204" i="2"/>
  <c r="Q1204" i="2"/>
  <c r="P1204" i="2"/>
  <c r="T1203" i="2"/>
  <c r="S1203" i="2"/>
  <c r="Q1203" i="2"/>
  <c r="P1203" i="2"/>
  <c r="T1202" i="2"/>
  <c r="S1202" i="2"/>
  <c r="Q1202" i="2"/>
  <c r="P1202" i="2"/>
  <c r="S1201" i="2"/>
  <c r="Q1201" i="2"/>
  <c r="P1201" i="2"/>
  <c r="S1200" i="2"/>
  <c r="Q1200" i="2"/>
  <c r="P1200" i="2"/>
  <c r="S1199" i="2"/>
  <c r="Q1199" i="2"/>
  <c r="P1199" i="2"/>
  <c r="S1198" i="2"/>
  <c r="Q1198" i="2"/>
  <c r="P1198" i="2"/>
  <c r="S1197" i="2"/>
  <c r="Q1197" i="2"/>
  <c r="P1197" i="2"/>
  <c r="S1196" i="2"/>
  <c r="Q1196" i="2"/>
  <c r="P1196" i="2"/>
  <c r="S1195" i="2"/>
  <c r="Q1195" i="2"/>
  <c r="P1195" i="2"/>
  <c r="S1194" i="2"/>
  <c r="Q1194" i="2"/>
  <c r="P1194" i="2"/>
  <c r="S1193" i="2"/>
  <c r="Q1193" i="2"/>
  <c r="P1193" i="2"/>
  <c r="S1192" i="2"/>
  <c r="Q1192" i="2"/>
  <c r="P1192" i="2"/>
  <c r="T1191" i="2"/>
  <c r="S1191" i="2"/>
  <c r="Q1191" i="2"/>
  <c r="P1191" i="2"/>
  <c r="T1190" i="2"/>
  <c r="S1190" i="2"/>
  <c r="Q1190" i="2"/>
  <c r="P1190" i="2"/>
  <c r="T1189" i="2"/>
  <c r="S1189" i="2"/>
  <c r="Q1189" i="2"/>
  <c r="P1189" i="2"/>
  <c r="T1188" i="2"/>
  <c r="S1188" i="2"/>
  <c r="Q1188" i="2"/>
  <c r="P1188" i="2"/>
  <c r="T1187" i="2"/>
  <c r="S1187" i="2"/>
  <c r="Q1187" i="2"/>
  <c r="P1187" i="2"/>
  <c r="T1186" i="2"/>
  <c r="S1186" i="2"/>
  <c r="Q1186" i="2"/>
  <c r="P1186" i="2"/>
  <c r="T1185" i="2"/>
  <c r="S1185" i="2"/>
  <c r="Q1185" i="2"/>
  <c r="P1185" i="2"/>
  <c r="S1184" i="2"/>
  <c r="Q1184" i="2"/>
  <c r="P1184" i="2"/>
  <c r="T1183" i="2"/>
  <c r="S1183" i="2"/>
  <c r="Q1183" i="2"/>
  <c r="P1183" i="2"/>
  <c r="S1182" i="2"/>
  <c r="Q1182" i="2"/>
  <c r="P1182" i="2"/>
  <c r="S1181" i="2"/>
  <c r="Q1181" i="2"/>
  <c r="P1181" i="2"/>
  <c r="S1180" i="2"/>
  <c r="Q1180" i="2"/>
  <c r="P1180" i="2"/>
  <c r="S1179" i="2"/>
  <c r="Q1179" i="2"/>
  <c r="P1179" i="2"/>
  <c r="S1178" i="2"/>
  <c r="Q1178" i="2"/>
  <c r="P1178" i="2"/>
  <c r="S1177" i="2"/>
  <c r="Q1177" i="2"/>
  <c r="P1177" i="2"/>
  <c r="S1176" i="2"/>
  <c r="Q1176" i="2"/>
  <c r="P1176" i="2"/>
  <c r="S1175" i="2"/>
  <c r="Q1175" i="2"/>
  <c r="P1175" i="2"/>
  <c r="S1174" i="2"/>
  <c r="Q1174" i="2"/>
  <c r="P1174" i="2"/>
  <c r="S1173" i="2"/>
  <c r="Q1173" i="2"/>
  <c r="P1173" i="2"/>
  <c r="S1172" i="2"/>
  <c r="Q1172" i="2"/>
  <c r="P1172" i="2"/>
  <c r="T1171" i="2"/>
  <c r="S1171" i="2"/>
  <c r="Q1171" i="2"/>
  <c r="P1171" i="2"/>
  <c r="T1170" i="2"/>
  <c r="S1170" i="2"/>
  <c r="Q1170" i="2"/>
  <c r="P1170" i="2"/>
  <c r="T1169" i="2"/>
  <c r="S1169" i="2"/>
  <c r="Q1169" i="2"/>
  <c r="P1169" i="2"/>
  <c r="S1168" i="2"/>
  <c r="Q1168" i="2"/>
  <c r="P1168" i="2"/>
  <c r="T1167" i="2"/>
  <c r="S1167" i="2"/>
  <c r="Q1167" i="2"/>
  <c r="P1167" i="2"/>
  <c r="T1166" i="2"/>
  <c r="S1166" i="2"/>
  <c r="Q1166" i="2"/>
  <c r="P1166" i="2"/>
  <c r="T1165" i="2"/>
  <c r="S1165" i="2"/>
  <c r="Q1165" i="2"/>
  <c r="P1165" i="2"/>
  <c r="S1164" i="2"/>
  <c r="Q1164" i="2"/>
  <c r="P1164" i="2"/>
  <c r="T1163" i="2"/>
  <c r="S1163" i="2"/>
  <c r="Q1163" i="2"/>
  <c r="P1163" i="2"/>
  <c r="T1162" i="2"/>
  <c r="S1162" i="2"/>
  <c r="Q1162" i="2"/>
  <c r="P1162" i="2"/>
  <c r="S1161" i="2"/>
  <c r="Q1161" i="2"/>
  <c r="P1161" i="2"/>
  <c r="S1160" i="2"/>
  <c r="Q1160" i="2"/>
  <c r="P1160" i="2"/>
  <c r="S1159" i="2"/>
  <c r="Q1159" i="2"/>
  <c r="P1159" i="2"/>
  <c r="S1158" i="2"/>
  <c r="Q1158" i="2"/>
  <c r="P1158" i="2"/>
  <c r="S1157" i="2"/>
  <c r="Q1157" i="2"/>
  <c r="P1157" i="2"/>
  <c r="S1156" i="2"/>
  <c r="Q1156" i="2"/>
  <c r="P1156" i="2"/>
  <c r="S1155" i="2"/>
  <c r="Q1155" i="2"/>
  <c r="P1155" i="2"/>
  <c r="S1154" i="2"/>
  <c r="Q1154" i="2"/>
  <c r="P1154" i="2"/>
  <c r="S1153" i="2"/>
  <c r="Q1153" i="2"/>
  <c r="P1153" i="2"/>
  <c r="S1152" i="2"/>
  <c r="Q1152" i="2"/>
  <c r="P1152" i="2"/>
  <c r="T1151" i="2"/>
  <c r="S1151" i="2"/>
  <c r="Q1151" i="2"/>
  <c r="P1151" i="2"/>
  <c r="T1150" i="2"/>
  <c r="S1150" i="2"/>
  <c r="Q1150" i="2"/>
  <c r="P1150" i="2"/>
  <c r="T1149" i="2"/>
  <c r="S1149" i="2"/>
  <c r="Q1149" i="2"/>
  <c r="P1149" i="2"/>
  <c r="T1148" i="2"/>
  <c r="S1148" i="2"/>
  <c r="Q1148" i="2"/>
  <c r="P1148" i="2"/>
  <c r="T1147" i="2"/>
  <c r="S1147" i="2"/>
  <c r="Q1147" i="2"/>
  <c r="P1147" i="2"/>
  <c r="T1146" i="2"/>
  <c r="S1146" i="2"/>
  <c r="Q1146" i="2"/>
  <c r="P1146" i="2"/>
  <c r="T1145" i="2"/>
  <c r="S1145" i="2"/>
  <c r="Q1145" i="2"/>
  <c r="P1145" i="2"/>
  <c r="S1144" i="2"/>
  <c r="Q1144" i="2"/>
  <c r="P1144" i="2"/>
  <c r="T1143" i="2"/>
  <c r="S1143" i="2"/>
  <c r="Q1143" i="2"/>
  <c r="P1143" i="2"/>
  <c r="S1142" i="2"/>
  <c r="Q1142" i="2"/>
  <c r="P1142" i="2"/>
  <c r="S1140" i="2"/>
  <c r="Q1140" i="2"/>
  <c r="P1140" i="2"/>
  <c r="S1139" i="2"/>
  <c r="Q1139" i="2"/>
  <c r="P1139" i="2"/>
  <c r="S1138" i="2"/>
  <c r="Q1138" i="2"/>
  <c r="P1138" i="2"/>
  <c r="S1137" i="2"/>
  <c r="Q1137" i="2"/>
  <c r="P1137" i="2"/>
  <c r="S1136" i="2"/>
  <c r="Q1136" i="2"/>
  <c r="P1136" i="2"/>
  <c r="S1135" i="2"/>
  <c r="Q1135" i="2"/>
  <c r="P1135" i="2"/>
  <c r="S1134" i="2"/>
  <c r="Q1134" i="2"/>
  <c r="P1134" i="2"/>
  <c r="S1133" i="2"/>
  <c r="Q1133" i="2"/>
  <c r="P1133" i="2"/>
  <c r="S1132" i="2"/>
  <c r="Q1132" i="2"/>
  <c r="P1132" i="2"/>
  <c r="S1131" i="2"/>
  <c r="Q1131" i="2"/>
  <c r="P1131" i="2"/>
  <c r="T1130" i="2"/>
  <c r="S1130" i="2"/>
  <c r="Q1130" i="2"/>
  <c r="P1130" i="2"/>
  <c r="S1129" i="2"/>
  <c r="Q1129" i="2"/>
  <c r="P1129" i="2"/>
  <c r="T1128" i="2"/>
  <c r="S1128" i="2"/>
  <c r="Q1128" i="2"/>
  <c r="P1128" i="2"/>
  <c r="T1127" i="2"/>
  <c r="S1127" i="2"/>
  <c r="Q1127" i="2"/>
  <c r="P1127" i="2"/>
  <c r="T1125" i="2"/>
  <c r="S1125" i="2"/>
  <c r="Q1125" i="2"/>
  <c r="P1125" i="2"/>
  <c r="T1124" i="2"/>
  <c r="S1124" i="2"/>
  <c r="Q1124" i="2"/>
  <c r="P1124" i="2"/>
  <c r="T1123" i="2"/>
  <c r="S1123" i="2"/>
  <c r="Q1123" i="2"/>
  <c r="P1123" i="2"/>
  <c r="S1122" i="2"/>
  <c r="Q1122" i="2"/>
  <c r="P1122" i="2"/>
  <c r="T1121" i="2"/>
  <c r="S1121" i="2"/>
  <c r="Q1121" i="2"/>
  <c r="P1121" i="2"/>
  <c r="T1120" i="2"/>
  <c r="S1120" i="2"/>
  <c r="Q1120" i="2"/>
  <c r="P1120" i="2"/>
  <c r="T1119" i="2"/>
  <c r="S1119" i="2"/>
  <c r="Q1119" i="2"/>
  <c r="P1119" i="2"/>
  <c r="S1118" i="2"/>
  <c r="Q1118" i="2"/>
  <c r="P1118" i="2"/>
  <c r="S1116" i="2"/>
  <c r="Q1116" i="2"/>
  <c r="P1116" i="2"/>
  <c r="S1115" i="2"/>
  <c r="Q1115" i="2"/>
  <c r="P1115" i="2"/>
  <c r="T1114" i="2"/>
  <c r="S1114" i="2"/>
  <c r="Q1114" i="2"/>
  <c r="P1114" i="2"/>
  <c r="S1113" i="2"/>
  <c r="Q1113" i="2"/>
  <c r="P1113" i="2"/>
  <c r="S1112" i="2"/>
  <c r="Q1112" i="2"/>
  <c r="P1112" i="2"/>
  <c r="S1111" i="2"/>
  <c r="Q1111" i="2"/>
  <c r="P1111" i="2"/>
  <c r="S1110" i="2"/>
  <c r="Q1110" i="2"/>
  <c r="P1110" i="2"/>
  <c r="S1109" i="2"/>
  <c r="Q1109" i="2"/>
  <c r="P1109" i="2"/>
  <c r="T1108" i="2"/>
  <c r="S1108" i="2"/>
  <c r="Q1108" i="2"/>
  <c r="P1108" i="2"/>
  <c r="T1107" i="2"/>
  <c r="S1107" i="2"/>
  <c r="Q1107" i="2"/>
  <c r="P1107" i="2"/>
  <c r="T1106" i="2"/>
  <c r="S1106" i="2"/>
  <c r="Q1106" i="2"/>
  <c r="P1106" i="2"/>
  <c r="T1105" i="2"/>
  <c r="S1105" i="2"/>
  <c r="Q1105" i="2"/>
  <c r="P1105" i="2"/>
  <c r="T1104" i="2"/>
  <c r="S1104" i="2"/>
  <c r="Q1104" i="2"/>
  <c r="P1104" i="2"/>
  <c r="T1103" i="2"/>
  <c r="S1103" i="2"/>
  <c r="Q1103" i="2"/>
  <c r="P1103" i="2"/>
  <c r="T1102" i="2"/>
  <c r="S1102" i="2"/>
  <c r="Q1102" i="2"/>
  <c r="P1102" i="2"/>
  <c r="S1101" i="2"/>
  <c r="Q1101" i="2"/>
  <c r="P1101" i="2"/>
  <c r="T1100" i="2"/>
  <c r="S1100" i="2"/>
  <c r="Q1100" i="2"/>
  <c r="P1100" i="2"/>
  <c r="S1099" i="2"/>
  <c r="Q1099" i="2"/>
  <c r="P1099" i="2"/>
  <c r="S1098" i="2"/>
  <c r="Q1098" i="2"/>
  <c r="P1098" i="2"/>
  <c r="T1097" i="2"/>
  <c r="S1097" i="2"/>
  <c r="Q1097" i="2"/>
  <c r="P1097" i="2"/>
  <c r="S1096" i="2"/>
  <c r="Q1096" i="2"/>
  <c r="P1096" i="2"/>
  <c r="S1095" i="2"/>
  <c r="Q1095" i="2"/>
  <c r="P1095" i="2"/>
  <c r="S1093" i="2"/>
  <c r="Q1093" i="2"/>
  <c r="P1093" i="2"/>
  <c r="S1092" i="2"/>
  <c r="Q1092" i="2"/>
  <c r="P1092" i="2"/>
  <c r="S1091" i="2"/>
  <c r="Q1091" i="2"/>
  <c r="P1091" i="2"/>
  <c r="S1090" i="2"/>
  <c r="Q1090" i="2"/>
  <c r="P1090" i="2"/>
  <c r="S1089" i="2"/>
  <c r="Q1089" i="2"/>
  <c r="P1089" i="2"/>
  <c r="S1088" i="2"/>
  <c r="Q1088" i="2"/>
  <c r="P1088" i="2"/>
  <c r="T1087" i="2"/>
  <c r="S1087" i="2"/>
  <c r="Q1087" i="2"/>
  <c r="P1087" i="2"/>
  <c r="T1086" i="2"/>
  <c r="S1086" i="2"/>
  <c r="Q1086" i="2"/>
  <c r="P1086" i="2"/>
  <c r="T1085" i="2"/>
  <c r="S1085" i="2"/>
  <c r="Q1085" i="2"/>
  <c r="P1085" i="2"/>
  <c r="T1084" i="2"/>
  <c r="S1084" i="2"/>
  <c r="Q1084" i="2"/>
  <c r="P1084" i="2"/>
  <c r="T1083" i="2"/>
  <c r="S1083" i="2"/>
  <c r="Q1083" i="2"/>
  <c r="P1083" i="2"/>
  <c r="T1082" i="2"/>
  <c r="S1082" i="2"/>
  <c r="Q1082" i="2"/>
  <c r="P1082" i="2"/>
  <c r="T1081" i="2"/>
  <c r="S1081" i="2"/>
  <c r="Q1081" i="2"/>
  <c r="P1081" i="2"/>
  <c r="S1080" i="2"/>
  <c r="Q1080" i="2"/>
  <c r="P1080" i="2"/>
  <c r="T1079" i="2"/>
  <c r="S1079" i="2"/>
  <c r="Q1079" i="2"/>
  <c r="P1079" i="2"/>
  <c r="T1078" i="2"/>
  <c r="S1078" i="2"/>
  <c r="Q1078" i="2"/>
  <c r="P1078" i="2"/>
  <c r="S1077" i="2"/>
  <c r="Q1077" i="2"/>
  <c r="P1077" i="2"/>
  <c r="S1076" i="2"/>
  <c r="Q1076" i="2"/>
  <c r="P1076" i="2"/>
  <c r="S1075" i="2"/>
  <c r="Q1075" i="2"/>
  <c r="P1075" i="2"/>
  <c r="S1074" i="2"/>
  <c r="Q1074" i="2"/>
  <c r="P1074" i="2"/>
  <c r="S1073" i="2"/>
  <c r="Q1073" i="2"/>
  <c r="P1073" i="2"/>
  <c r="S1072" i="2"/>
  <c r="Q1072" i="2"/>
  <c r="P1072" i="2"/>
  <c r="S1071" i="2"/>
  <c r="Q1071" i="2"/>
  <c r="P1071" i="2"/>
  <c r="S1070" i="2"/>
  <c r="Q1070" i="2"/>
  <c r="P1070" i="2"/>
  <c r="S1069" i="2"/>
  <c r="Q1069" i="2"/>
  <c r="P1069" i="2"/>
  <c r="S1068" i="2"/>
  <c r="Q1068" i="2"/>
  <c r="P1068" i="2"/>
  <c r="T1067" i="2"/>
  <c r="S1067" i="2"/>
  <c r="Q1067" i="2"/>
  <c r="P1067" i="2"/>
  <c r="T1066" i="2"/>
  <c r="S1066" i="2"/>
  <c r="Q1066" i="2"/>
  <c r="P1066" i="2"/>
  <c r="T1065" i="2"/>
  <c r="S1065" i="2"/>
  <c r="Q1065" i="2"/>
  <c r="P1065" i="2"/>
  <c r="S1064" i="2"/>
  <c r="Q1064" i="2"/>
  <c r="P1064" i="2"/>
  <c r="T1063" i="2"/>
  <c r="S1063" i="2"/>
  <c r="Q1063" i="2"/>
  <c r="P1063" i="2"/>
  <c r="T1062" i="2"/>
  <c r="S1062" i="2"/>
  <c r="Q1062" i="2"/>
  <c r="P1062" i="2"/>
  <c r="T1061" i="2"/>
  <c r="S1061" i="2"/>
  <c r="Q1061" i="2"/>
  <c r="P1061" i="2"/>
  <c r="S1060" i="2"/>
  <c r="Q1060" i="2"/>
  <c r="P1060" i="2"/>
  <c r="T1059" i="2"/>
  <c r="S1059" i="2"/>
  <c r="Q1059" i="2"/>
  <c r="P1059" i="2"/>
  <c r="S1058" i="2"/>
  <c r="Q1058" i="2"/>
  <c r="P1058" i="2"/>
  <c r="S1057" i="2"/>
  <c r="Q1057" i="2"/>
  <c r="P1057" i="2"/>
  <c r="T1056" i="2"/>
  <c r="S1056" i="2"/>
  <c r="Q1056" i="2"/>
  <c r="P1056" i="2"/>
  <c r="S1055" i="2"/>
  <c r="Q1055" i="2"/>
  <c r="P1055" i="2"/>
  <c r="S1054" i="2"/>
  <c r="Q1054" i="2"/>
  <c r="P1054" i="2"/>
  <c r="S1051" i="2"/>
  <c r="Q1051" i="2"/>
  <c r="P1051" i="2"/>
  <c r="S1050" i="2"/>
  <c r="Q1050" i="2"/>
  <c r="P1050" i="2"/>
  <c r="S1049" i="2"/>
  <c r="Q1049" i="2"/>
  <c r="P1049" i="2"/>
  <c r="S1048" i="2"/>
  <c r="Q1048" i="2"/>
  <c r="P1048" i="2"/>
  <c r="S1047" i="2"/>
  <c r="Q1047" i="2"/>
  <c r="P1047" i="2"/>
  <c r="S1046" i="2"/>
  <c r="Q1046" i="2"/>
  <c r="P1046" i="2"/>
  <c r="T1045" i="2"/>
  <c r="S1045" i="2"/>
  <c r="Q1045" i="2"/>
  <c r="P1045" i="2"/>
  <c r="T1044" i="2"/>
  <c r="S1044" i="2"/>
  <c r="Q1044" i="2"/>
  <c r="P1044" i="2"/>
  <c r="T1043" i="2"/>
  <c r="S1043" i="2"/>
  <c r="Q1043" i="2"/>
  <c r="P1043" i="2"/>
  <c r="T1042" i="2"/>
  <c r="S1042" i="2"/>
  <c r="Q1042" i="2"/>
  <c r="P1042" i="2"/>
  <c r="T1041" i="2"/>
  <c r="S1041" i="2"/>
  <c r="Q1041" i="2"/>
  <c r="P1041" i="2"/>
  <c r="T1040" i="2"/>
  <c r="S1040" i="2"/>
  <c r="Q1040" i="2"/>
  <c r="P1040" i="2"/>
  <c r="T1039" i="2"/>
  <c r="S1039" i="2"/>
  <c r="Q1039" i="2"/>
  <c r="P1039" i="2"/>
  <c r="S1038" i="2"/>
  <c r="Q1038" i="2"/>
  <c r="P1038" i="2"/>
  <c r="T1037" i="2"/>
  <c r="S1037" i="2"/>
  <c r="Q1037" i="2"/>
  <c r="P1037" i="2"/>
  <c r="T1036" i="2"/>
  <c r="S1036" i="2"/>
  <c r="Q1036" i="2"/>
  <c r="P1036" i="2"/>
  <c r="S1035" i="2"/>
  <c r="Q1035" i="2"/>
  <c r="P1035" i="2"/>
  <c r="S1034" i="2"/>
  <c r="Q1034" i="2"/>
  <c r="P1034" i="2"/>
  <c r="S1033" i="2"/>
  <c r="Q1033" i="2"/>
  <c r="P1033" i="2"/>
  <c r="T1032" i="2"/>
  <c r="S1032" i="2"/>
  <c r="Q1032" i="2"/>
  <c r="P1032" i="2"/>
  <c r="S1031" i="2"/>
  <c r="Q1031" i="2"/>
  <c r="P1031" i="2"/>
  <c r="S1030" i="2"/>
  <c r="Q1030" i="2"/>
  <c r="P1030" i="2"/>
  <c r="S1029" i="2"/>
  <c r="Q1029" i="2"/>
  <c r="P1029" i="2"/>
  <c r="S1028" i="2"/>
  <c r="Q1028" i="2"/>
  <c r="P1028" i="2"/>
  <c r="S1027" i="2"/>
  <c r="Q1027" i="2"/>
  <c r="P1027" i="2"/>
  <c r="S1026" i="2"/>
  <c r="Q1026" i="2"/>
  <c r="P1026" i="2"/>
  <c r="T1025" i="2"/>
  <c r="S1025" i="2"/>
  <c r="Q1025" i="2"/>
  <c r="P1025" i="2"/>
  <c r="S1024" i="2"/>
  <c r="Q1024" i="2"/>
  <c r="P1024" i="2"/>
  <c r="T1023" i="2"/>
  <c r="S1023" i="2"/>
  <c r="Q1023" i="2"/>
  <c r="P1023" i="2"/>
  <c r="T1022" i="2"/>
  <c r="S1022" i="2"/>
  <c r="Q1022" i="2"/>
  <c r="P1022" i="2"/>
  <c r="T1021" i="2"/>
  <c r="S1021" i="2"/>
  <c r="Q1021" i="2"/>
  <c r="P1021" i="2"/>
  <c r="T1019" i="2"/>
  <c r="S1019" i="2"/>
  <c r="Q1019" i="2"/>
  <c r="P1019" i="2"/>
  <c r="T1018" i="2"/>
  <c r="S1018" i="2"/>
  <c r="Q1018" i="2"/>
  <c r="P1018" i="2"/>
  <c r="S1017" i="2"/>
  <c r="Q1017" i="2"/>
  <c r="P1017" i="2"/>
  <c r="T1015" i="2"/>
  <c r="S1015" i="2"/>
  <c r="Q1015" i="2"/>
  <c r="P1015" i="2"/>
  <c r="S1014" i="2"/>
  <c r="Q1014" i="2"/>
  <c r="P1014" i="2"/>
  <c r="S1013" i="2"/>
  <c r="Q1013" i="2"/>
  <c r="P1013" i="2"/>
  <c r="S1012" i="2"/>
  <c r="Q1012" i="2"/>
  <c r="P1012" i="2"/>
  <c r="S1011" i="2"/>
  <c r="Q1011" i="2"/>
  <c r="P1011" i="2"/>
  <c r="S1010" i="2"/>
  <c r="Q1010" i="2"/>
  <c r="P1010" i="2"/>
  <c r="S1009" i="2"/>
  <c r="Q1009" i="2"/>
  <c r="P1009" i="2"/>
  <c r="S1008" i="2"/>
  <c r="Q1008" i="2"/>
  <c r="P1008" i="2"/>
  <c r="S1007" i="2"/>
  <c r="Q1007" i="2"/>
  <c r="P1007" i="2"/>
  <c r="S1006" i="2"/>
  <c r="Q1006" i="2"/>
  <c r="P1006" i="2"/>
  <c r="S1005" i="2"/>
  <c r="Q1005" i="2"/>
  <c r="P1005" i="2"/>
  <c r="S1004" i="2"/>
  <c r="Q1004" i="2"/>
  <c r="P1004" i="2"/>
  <c r="T1001" i="2"/>
  <c r="S1001" i="2"/>
  <c r="Q1001" i="2"/>
  <c r="P1001" i="2"/>
  <c r="T1000" i="2"/>
  <c r="S1000" i="2"/>
  <c r="Q1000" i="2"/>
  <c r="P1000" i="2"/>
  <c r="T999" i="2"/>
  <c r="S999" i="2"/>
  <c r="Q999" i="2"/>
  <c r="P999" i="2"/>
  <c r="T998" i="2"/>
  <c r="S998" i="2"/>
  <c r="Q998" i="2"/>
  <c r="P998" i="2"/>
  <c r="T997" i="2"/>
  <c r="S997" i="2"/>
  <c r="Q997" i="2"/>
  <c r="P997" i="2"/>
  <c r="T996" i="2"/>
  <c r="S996" i="2"/>
  <c r="Q996" i="2"/>
  <c r="P996" i="2"/>
  <c r="T994" i="2"/>
  <c r="S994" i="2"/>
  <c r="Q994" i="2"/>
  <c r="P994" i="2"/>
  <c r="S993" i="2"/>
  <c r="Q993" i="2"/>
  <c r="P993" i="2"/>
  <c r="T992" i="2"/>
  <c r="S992" i="2"/>
  <c r="Q992" i="2"/>
  <c r="P992" i="2"/>
  <c r="T991" i="2"/>
  <c r="S991" i="2"/>
  <c r="Q991" i="2"/>
  <c r="P991" i="2"/>
  <c r="S990" i="2"/>
  <c r="Q990" i="2"/>
  <c r="P990" i="2"/>
  <c r="S989" i="2"/>
  <c r="Q989" i="2"/>
  <c r="P989" i="2"/>
  <c r="S988" i="2"/>
  <c r="Q988" i="2"/>
  <c r="P988" i="2"/>
  <c r="S987" i="2"/>
  <c r="Q987" i="2"/>
  <c r="P987" i="2"/>
  <c r="S986" i="2"/>
  <c r="Q986" i="2"/>
  <c r="P986" i="2"/>
  <c r="S985" i="2"/>
  <c r="Q985" i="2"/>
  <c r="P985" i="2"/>
  <c r="S984" i="2"/>
  <c r="Q984" i="2"/>
  <c r="P984" i="2"/>
  <c r="S983" i="2"/>
  <c r="Q983" i="2"/>
  <c r="P983" i="2"/>
  <c r="S982" i="2"/>
  <c r="Q982" i="2"/>
  <c r="P982" i="2"/>
  <c r="S981" i="2"/>
  <c r="Q981" i="2"/>
  <c r="P981" i="2"/>
  <c r="T979" i="2"/>
  <c r="S979" i="2"/>
  <c r="Q979" i="2"/>
  <c r="P979" i="2"/>
  <c r="T978" i="2"/>
  <c r="S978" i="2"/>
  <c r="Q978" i="2"/>
  <c r="P978" i="2"/>
  <c r="T977" i="2"/>
  <c r="S977" i="2"/>
  <c r="Q977" i="2"/>
  <c r="P977" i="2"/>
  <c r="T976" i="2"/>
  <c r="S976" i="2"/>
  <c r="Q976" i="2"/>
  <c r="P976" i="2"/>
  <c r="T975" i="2"/>
  <c r="S975" i="2"/>
  <c r="Q975" i="2"/>
  <c r="P975" i="2"/>
  <c r="T974" i="2"/>
  <c r="S974" i="2"/>
  <c r="Q974" i="2"/>
  <c r="P974" i="2"/>
  <c r="T973" i="2"/>
  <c r="S973" i="2"/>
  <c r="Q973" i="2"/>
  <c r="P973" i="2"/>
  <c r="S972" i="2"/>
  <c r="Q972" i="2"/>
  <c r="P972" i="2"/>
  <c r="T971" i="2"/>
  <c r="S971" i="2"/>
  <c r="Q971" i="2"/>
  <c r="P971" i="2"/>
  <c r="S970" i="2"/>
  <c r="Q970" i="2"/>
  <c r="P970" i="2"/>
  <c r="S969" i="2"/>
  <c r="Q969" i="2"/>
  <c r="P969" i="2"/>
  <c r="S968" i="2"/>
  <c r="Q968" i="2"/>
  <c r="P968" i="2"/>
  <c r="T967" i="2"/>
  <c r="S967" i="2"/>
  <c r="Q967" i="2"/>
  <c r="P967" i="2"/>
  <c r="S966" i="2"/>
  <c r="Q966" i="2"/>
  <c r="P966" i="2"/>
  <c r="S965" i="2"/>
  <c r="Q965" i="2"/>
  <c r="P965" i="2"/>
  <c r="S964" i="2"/>
  <c r="Q964" i="2"/>
  <c r="P964" i="2"/>
  <c r="S963" i="2"/>
  <c r="Q963" i="2"/>
  <c r="P963" i="2"/>
  <c r="S962" i="2"/>
  <c r="Q962" i="2"/>
  <c r="P962" i="2"/>
  <c r="S961" i="2"/>
  <c r="Q961" i="2"/>
  <c r="P961" i="2"/>
  <c r="S960" i="2"/>
  <c r="Q960" i="2"/>
  <c r="P960" i="2"/>
  <c r="T959" i="2"/>
  <c r="S959" i="2"/>
  <c r="Q959" i="2"/>
  <c r="P959" i="2"/>
  <c r="T958" i="2"/>
  <c r="S958" i="2"/>
  <c r="Q958" i="2"/>
  <c r="P958" i="2"/>
  <c r="T957" i="2"/>
  <c r="S957" i="2"/>
  <c r="Q957" i="2"/>
  <c r="P957" i="2"/>
  <c r="S956" i="2"/>
  <c r="Q956" i="2"/>
  <c r="P956" i="2"/>
  <c r="T955" i="2"/>
  <c r="S955" i="2"/>
  <c r="Q955" i="2"/>
  <c r="P955" i="2"/>
  <c r="T954" i="2"/>
  <c r="S954" i="2"/>
  <c r="Q954" i="2"/>
  <c r="P954" i="2"/>
  <c r="T953" i="2"/>
  <c r="S953" i="2"/>
  <c r="Q953" i="2"/>
  <c r="P953" i="2"/>
  <c r="S952" i="2"/>
  <c r="Q952" i="2"/>
  <c r="P952" i="2"/>
  <c r="T951" i="2"/>
  <c r="S951" i="2"/>
  <c r="Q951" i="2"/>
  <c r="P951" i="2"/>
  <c r="T950" i="2"/>
  <c r="S950" i="2"/>
  <c r="Q950" i="2"/>
  <c r="P950" i="2"/>
  <c r="S949" i="2"/>
  <c r="Q949" i="2"/>
  <c r="P949" i="2"/>
  <c r="S948" i="2"/>
  <c r="Q948" i="2"/>
  <c r="P948" i="2"/>
  <c r="S947" i="2"/>
  <c r="Q947" i="2"/>
  <c r="P947" i="2"/>
  <c r="S946" i="2"/>
  <c r="Q946" i="2"/>
  <c r="P946" i="2"/>
  <c r="S945" i="2"/>
  <c r="Q945" i="2"/>
  <c r="P945" i="2"/>
  <c r="S944" i="2"/>
  <c r="Q944" i="2"/>
  <c r="P944" i="2"/>
  <c r="S943" i="2"/>
  <c r="Q943" i="2"/>
  <c r="P943" i="2"/>
  <c r="S942" i="2"/>
  <c r="Q942" i="2"/>
  <c r="P942" i="2"/>
  <c r="S941" i="2"/>
  <c r="Q941" i="2"/>
  <c r="P941" i="2"/>
  <c r="S940" i="2"/>
  <c r="Q940" i="2"/>
  <c r="P940" i="2"/>
  <c r="T939" i="2"/>
  <c r="S939" i="2"/>
  <c r="Q939" i="2"/>
  <c r="P939" i="2"/>
  <c r="S938" i="2"/>
  <c r="Q938" i="2"/>
  <c r="P938" i="2"/>
  <c r="T937" i="2"/>
  <c r="S937" i="2"/>
  <c r="Q937" i="2"/>
  <c r="P937" i="2"/>
  <c r="T936" i="2"/>
  <c r="S936" i="2"/>
  <c r="Q936" i="2"/>
  <c r="P936" i="2"/>
  <c r="T934" i="2"/>
  <c r="S934" i="2"/>
  <c r="Q934" i="2"/>
  <c r="P934" i="2"/>
  <c r="T933" i="2"/>
  <c r="S933" i="2"/>
  <c r="Q933" i="2"/>
  <c r="P933" i="2"/>
  <c r="T932" i="2"/>
  <c r="S932" i="2"/>
  <c r="Q932" i="2"/>
  <c r="P932" i="2"/>
  <c r="S931" i="2"/>
  <c r="Q931" i="2"/>
  <c r="P931" i="2"/>
  <c r="T930" i="2"/>
  <c r="S930" i="2"/>
  <c r="Q930" i="2"/>
  <c r="P930" i="2"/>
  <c r="S929" i="2"/>
  <c r="Q929" i="2"/>
  <c r="P929" i="2"/>
  <c r="S928" i="2"/>
  <c r="Q928" i="2"/>
  <c r="P928" i="2"/>
  <c r="S927" i="2"/>
  <c r="Q927" i="2"/>
  <c r="P927" i="2"/>
  <c r="T926" i="2"/>
  <c r="S926" i="2"/>
  <c r="Q926" i="2"/>
  <c r="P926" i="2"/>
  <c r="S925" i="2"/>
  <c r="Q925" i="2"/>
  <c r="P925" i="2"/>
  <c r="S924" i="2"/>
  <c r="Q924" i="2"/>
  <c r="P924" i="2"/>
  <c r="S923" i="2"/>
  <c r="Q923" i="2"/>
  <c r="P923" i="2"/>
  <c r="T922" i="2"/>
  <c r="S922" i="2"/>
  <c r="Q922" i="2"/>
  <c r="P922" i="2"/>
  <c r="S921" i="2"/>
  <c r="Q921" i="2"/>
  <c r="P921" i="2"/>
  <c r="S920" i="2"/>
  <c r="Q920" i="2"/>
  <c r="P920" i="2"/>
  <c r="S919" i="2"/>
  <c r="Q919" i="2"/>
  <c r="P919" i="2"/>
  <c r="T918" i="2"/>
  <c r="S918" i="2"/>
  <c r="Q918" i="2"/>
  <c r="P918" i="2"/>
  <c r="T917" i="2"/>
  <c r="S917" i="2"/>
  <c r="Q917" i="2"/>
  <c r="P917" i="2"/>
  <c r="T916" i="2"/>
  <c r="S916" i="2"/>
  <c r="Q916" i="2"/>
  <c r="P916" i="2"/>
  <c r="T915" i="2"/>
  <c r="S915" i="2"/>
  <c r="Q915" i="2"/>
  <c r="P915" i="2"/>
  <c r="S914" i="2"/>
  <c r="Q914" i="2"/>
  <c r="P914" i="2"/>
  <c r="T913" i="2"/>
  <c r="S913" i="2"/>
  <c r="Q913" i="2"/>
  <c r="P913" i="2"/>
  <c r="T912" i="2"/>
  <c r="S912" i="2"/>
  <c r="Q912" i="2"/>
  <c r="P912" i="2"/>
  <c r="S911" i="2"/>
  <c r="Q911" i="2"/>
  <c r="P911" i="2"/>
  <c r="T910" i="2"/>
  <c r="S910" i="2"/>
  <c r="Q910" i="2"/>
  <c r="P910" i="2"/>
  <c r="T909" i="2"/>
  <c r="S909" i="2"/>
  <c r="Q909" i="2"/>
  <c r="P909" i="2"/>
  <c r="T908" i="2"/>
  <c r="S908" i="2"/>
  <c r="Q908" i="2"/>
  <c r="P908" i="2"/>
  <c r="S907" i="2"/>
  <c r="Q907" i="2"/>
  <c r="P907" i="2"/>
  <c r="S906" i="2"/>
  <c r="Q906" i="2"/>
  <c r="P906" i="2"/>
  <c r="T905" i="2"/>
  <c r="S905" i="2"/>
  <c r="Q905" i="2"/>
  <c r="P905" i="2"/>
  <c r="S904" i="2"/>
  <c r="Q904" i="2"/>
  <c r="P904" i="2"/>
  <c r="S903" i="2"/>
  <c r="Q903" i="2"/>
  <c r="P903" i="2"/>
  <c r="S902" i="2"/>
  <c r="Q902" i="2"/>
  <c r="P902" i="2"/>
  <c r="S901" i="2"/>
  <c r="Q901" i="2"/>
  <c r="P901" i="2"/>
  <c r="S900" i="2"/>
  <c r="Q900" i="2"/>
  <c r="P900" i="2"/>
  <c r="S897" i="2"/>
  <c r="Q897" i="2"/>
  <c r="P897" i="2"/>
  <c r="T895" i="2"/>
  <c r="S895" i="2"/>
  <c r="Q895" i="2"/>
  <c r="P895" i="2"/>
  <c r="T894" i="2"/>
  <c r="S894" i="2"/>
  <c r="Q894" i="2"/>
  <c r="P894" i="2"/>
  <c r="S892" i="2"/>
  <c r="Q892" i="2"/>
  <c r="P892" i="2"/>
  <c r="T890" i="2"/>
  <c r="S890" i="2"/>
  <c r="Q890" i="2"/>
  <c r="P890" i="2"/>
  <c r="T889" i="2"/>
  <c r="S889" i="2"/>
  <c r="Q889" i="2"/>
  <c r="P889" i="2"/>
  <c r="T887" i="2"/>
  <c r="S887" i="2"/>
  <c r="Q887" i="2"/>
  <c r="P887" i="2"/>
  <c r="T886" i="2"/>
  <c r="S886" i="2"/>
  <c r="Q886" i="2"/>
  <c r="P886" i="2"/>
  <c r="S885" i="2"/>
  <c r="Q885" i="2"/>
  <c r="P885" i="2"/>
  <c r="T884" i="2"/>
  <c r="S884" i="2"/>
  <c r="Q884" i="2"/>
  <c r="P884" i="2"/>
  <c r="S883" i="2"/>
  <c r="Q883" i="2"/>
  <c r="P883" i="2"/>
  <c r="S882" i="2"/>
  <c r="Q882" i="2"/>
  <c r="P882" i="2"/>
  <c r="T881" i="2"/>
  <c r="S881" i="2"/>
  <c r="Q881" i="2"/>
  <c r="P881" i="2"/>
  <c r="S880" i="2"/>
  <c r="Q880" i="2"/>
  <c r="P880" i="2"/>
  <c r="S879" i="2"/>
  <c r="Q879" i="2"/>
  <c r="P879" i="2"/>
  <c r="S878" i="2"/>
  <c r="Q878" i="2"/>
  <c r="P878" i="2"/>
  <c r="S877" i="2"/>
  <c r="Q877" i="2"/>
  <c r="P877" i="2"/>
  <c r="S876" i="2"/>
  <c r="Q876" i="2"/>
  <c r="P876" i="2"/>
  <c r="S875" i="2"/>
  <c r="Q875" i="2"/>
  <c r="P875" i="2"/>
  <c r="S874" i="2"/>
  <c r="Q874" i="2"/>
  <c r="P874" i="2"/>
  <c r="S873" i="2"/>
  <c r="Q873" i="2"/>
  <c r="P873" i="2"/>
  <c r="T872" i="2"/>
  <c r="S872" i="2"/>
  <c r="Q872" i="2"/>
  <c r="P872" i="2"/>
  <c r="T870" i="2"/>
  <c r="S870" i="2"/>
  <c r="Q870" i="2"/>
  <c r="P870" i="2"/>
  <c r="S869" i="2"/>
  <c r="Q869" i="2"/>
  <c r="P869" i="2"/>
  <c r="S868" i="2"/>
  <c r="Q868" i="2"/>
  <c r="P868" i="2"/>
  <c r="T867" i="2"/>
  <c r="S867" i="2"/>
  <c r="Q867" i="2"/>
  <c r="P867" i="2"/>
  <c r="T866" i="2"/>
  <c r="S866" i="2"/>
  <c r="Q866" i="2"/>
  <c r="P866" i="2"/>
  <c r="T865" i="2"/>
  <c r="S865" i="2"/>
  <c r="Q865" i="2"/>
  <c r="P865" i="2"/>
  <c r="S864" i="2"/>
  <c r="Q864" i="2"/>
  <c r="P864" i="2"/>
  <c r="T863" i="2"/>
  <c r="S863" i="2"/>
  <c r="Q863" i="2"/>
  <c r="P863" i="2"/>
  <c r="S862" i="2"/>
  <c r="Q862" i="2"/>
  <c r="P862" i="2"/>
  <c r="S861" i="2"/>
  <c r="Q861" i="2"/>
  <c r="P861" i="2"/>
  <c r="S860" i="2"/>
  <c r="Q860" i="2"/>
  <c r="P860" i="2"/>
  <c r="S859" i="2"/>
  <c r="Q859" i="2"/>
  <c r="P859" i="2"/>
  <c r="S858" i="2"/>
  <c r="Q858" i="2"/>
  <c r="P858" i="2"/>
  <c r="S857" i="2"/>
  <c r="Q857" i="2"/>
  <c r="P857" i="2"/>
  <c r="S856" i="2"/>
  <c r="Q856" i="2"/>
  <c r="P856" i="2"/>
  <c r="S854" i="2"/>
  <c r="Q854" i="2"/>
  <c r="P854" i="2"/>
  <c r="S853" i="2"/>
  <c r="Q853" i="2"/>
  <c r="P853" i="2"/>
  <c r="S852" i="2"/>
  <c r="Q852" i="2"/>
  <c r="P852" i="2"/>
  <c r="T851" i="2"/>
  <c r="S851" i="2"/>
  <c r="Q851" i="2"/>
  <c r="P851" i="2"/>
  <c r="T850" i="2"/>
  <c r="S850" i="2"/>
  <c r="Q850" i="2"/>
  <c r="P850" i="2"/>
  <c r="S849" i="2"/>
  <c r="Q849" i="2"/>
  <c r="P849" i="2"/>
  <c r="T848" i="2"/>
  <c r="S848" i="2"/>
  <c r="Q848" i="2"/>
  <c r="P848" i="2"/>
  <c r="T847" i="2"/>
  <c r="S847" i="2"/>
  <c r="Q847" i="2"/>
  <c r="P847" i="2"/>
  <c r="T846" i="2"/>
  <c r="S846" i="2"/>
  <c r="Q846" i="2"/>
  <c r="P846" i="2"/>
  <c r="T845" i="2"/>
  <c r="S845" i="2"/>
  <c r="Q845" i="2"/>
  <c r="P845" i="2"/>
  <c r="S844" i="2"/>
  <c r="Q844" i="2"/>
  <c r="P844" i="2"/>
  <c r="T843" i="2"/>
  <c r="S843" i="2"/>
  <c r="Q843" i="2"/>
  <c r="P843" i="2"/>
  <c r="S841" i="2"/>
  <c r="Q841" i="2"/>
  <c r="P841" i="2"/>
  <c r="S840" i="2"/>
  <c r="Q840" i="2"/>
  <c r="P840" i="2"/>
  <c r="S839" i="2"/>
  <c r="Q839" i="2"/>
  <c r="P839" i="2"/>
  <c r="S838" i="2"/>
  <c r="Q838" i="2"/>
  <c r="P838" i="2"/>
  <c r="S837" i="2"/>
  <c r="Q837" i="2"/>
  <c r="P837" i="2"/>
  <c r="S836" i="2"/>
  <c r="Q836" i="2"/>
  <c r="P836" i="2"/>
  <c r="S834" i="2"/>
  <c r="Q834" i="2"/>
  <c r="P834" i="2"/>
  <c r="S833" i="2"/>
  <c r="Q833" i="2"/>
  <c r="P833" i="2"/>
  <c r="S832" i="2"/>
  <c r="Q832" i="2"/>
  <c r="P832" i="2"/>
  <c r="S831" i="2"/>
  <c r="Q831" i="2"/>
  <c r="P831" i="2"/>
  <c r="S830" i="2"/>
  <c r="Q830" i="2"/>
  <c r="P830" i="2"/>
  <c r="T829" i="2"/>
  <c r="S829" i="2"/>
  <c r="Q829" i="2"/>
  <c r="P829" i="2"/>
  <c r="T828" i="2"/>
  <c r="S828" i="2"/>
  <c r="Q828" i="2"/>
  <c r="P828" i="2"/>
  <c r="T827" i="2"/>
  <c r="S827" i="2"/>
  <c r="Q827" i="2"/>
  <c r="P827" i="2"/>
  <c r="S826" i="2"/>
  <c r="Q826" i="2"/>
  <c r="P826" i="2"/>
  <c r="T825" i="2"/>
  <c r="S825" i="2"/>
  <c r="Q825" i="2"/>
  <c r="P825" i="2"/>
  <c r="T824" i="2"/>
  <c r="S824" i="2"/>
  <c r="Q824" i="2"/>
  <c r="P824" i="2"/>
  <c r="T823" i="2"/>
  <c r="S823" i="2"/>
  <c r="Q823" i="2"/>
  <c r="P823" i="2"/>
  <c r="S822" i="2"/>
  <c r="Q822" i="2"/>
  <c r="P822" i="2"/>
  <c r="T821" i="2"/>
  <c r="S821" i="2"/>
  <c r="Q821" i="2"/>
  <c r="P821" i="2"/>
  <c r="S820" i="2"/>
  <c r="Q820" i="2"/>
  <c r="P820" i="2"/>
  <c r="S819" i="2"/>
  <c r="Q819" i="2"/>
  <c r="P819" i="2"/>
  <c r="T818" i="2"/>
  <c r="S818" i="2"/>
  <c r="Q818" i="2"/>
  <c r="P818" i="2"/>
  <c r="S817" i="2"/>
  <c r="Q817" i="2"/>
  <c r="P817" i="2"/>
  <c r="S816" i="2"/>
  <c r="Q816" i="2"/>
  <c r="P816" i="2"/>
  <c r="T815" i="2"/>
  <c r="S815" i="2"/>
  <c r="Q815" i="2"/>
  <c r="P815" i="2"/>
  <c r="S814" i="2"/>
  <c r="Q814" i="2"/>
  <c r="P814" i="2"/>
  <c r="S813" i="2"/>
  <c r="Q813" i="2"/>
  <c r="P813" i="2"/>
  <c r="S812" i="2"/>
  <c r="Q812" i="2"/>
  <c r="P812" i="2"/>
  <c r="S811" i="2"/>
  <c r="Q811" i="2"/>
  <c r="P811" i="2"/>
  <c r="S810" i="2"/>
  <c r="Q810" i="2"/>
  <c r="P810" i="2"/>
  <c r="T809" i="2"/>
  <c r="S809" i="2"/>
  <c r="Q809" i="2"/>
  <c r="P809" i="2"/>
  <c r="T808" i="2"/>
  <c r="S808" i="2"/>
  <c r="Q808" i="2"/>
  <c r="P808" i="2"/>
  <c r="T807" i="2"/>
  <c r="S807" i="2"/>
  <c r="Q807" i="2"/>
  <c r="P807" i="2"/>
  <c r="T806" i="2"/>
  <c r="S806" i="2"/>
  <c r="Q806" i="2"/>
  <c r="P806" i="2"/>
  <c r="S805" i="2"/>
  <c r="Q805" i="2"/>
  <c r="P805" i="2"/>
  <c r="T804" i="2"/>
  <c r="S804" i="2"/>
  <c r="Q804" i="2"/>
  <c r="P804" i="2"/>
  <c r="T803" i="2"/>
  <c r="S803" i="2"/>
  <c r="Q803" i="2"/>
  <c r="P803" i="2"/>
  <c r="S802" i="2"/>
  <c r="Q802" i="2"/>
  <c r="P802" i="2"/>
  <c r="T801" i="2"/>
  <c r="S801" i="2"/>
  <c r="Q801" i="2"/>
  <c r="P801" i="2"/>
  <c r="T800" i="2"/>
  <c r="S800" i="2"/>
  <c r="Q800" i="2"/>
  <c r="P800" i="2"/>
  <c r="S799" i="2"/>
  <c r="Q799" i="2"/>
  <c r="P799" i="2"/>
  <c r="S798" i="2"/>
  <c r="Q798" i="2"/>
  <c r="P798" i="2"/>
  <c r="T797" i="2"/>
  <c r="S797" i="2"/>
  <c r="Q797" i="2"/>
  <c r="P797" i="2"/>
  <c r="S796" i="2"/>
  <c r="Q796" i="2"/>
  <c r="P796" i="2"/>
  <c r="S795" i="2"/>
  <c r="Q795" i="2"/>
  <c r="P795" i="2"/>
  <c r="T794" i="2"/>
  <c r="S794" i="2"/>
  <c r="Q794" i="2"/>
  <c r="P794" i="2"/>
  <c r="S793" i="2"/>
  <c r="Q793" i="2"/>
  <c r="P793" i="2"/>
  <c r="S792" i="2"/>
  <c r="Q792" i="2"/>
  <c r="P792" i="2"/>
  <c r="S791" i="2"/>
  <c r="Q791" i="2"/>
  <c r="P791" i="2"/>
  <c r="S790" i="2"/>
  <c r="Q790" i="2"/>
  <c r="P790" i="2"/>
  <c r="T788" i="2"/>
  <c r="S788" i="2"/>
  <c r="Q788" i="2"/>
  <c r="P788" i="2"/>
  <c r="S787" i="2"/>
  <c r="Q787" i="2"/>
  <c r="P787" i="2"/>
  <c r="T786" i="2"/>
  <c r="S786" i="2"/>
  <c r="Q786" i="2"/>
  <c r="P786" i="2"/>
  <c r="T784" i="2"/>
  <c r="S784" i="2"/>
  <c r="Q784" i="2"/>
  <c r="P784" i="2"/>
  <c r="T783" i="2"/>
  <c r="S783" i="2"/>
  <c r="Q783" i="2"/>
  <c r="P783" i="2"/>
  <c r="T782" i="2"/>
  <c r="S782" i="2"/>
  <c r="Q782" i="2"/>
  <c r="P782" i="2"/>
  <c r="T781" i="2"/>
  <c r="S781" i="2"/>
  <c r="Q781" i="2"/>
  <c r="P781" i="2"/>
  <c r="S780" i="2"/>
  <c r="Q780" i="2"/>
  <c r="P780" i="2"/>
  <c r="T779" i="2"/>
  <c r="S779" i="2"/>
  <c r="Q779" i="2"/>
  <c r="P779" i="2"/>
  <c r="T778" i="2"/>
  <c r="S778" i="2"/>
  <c r="Q778" i="2"/>
  <c r="P778" i="2"/>
  <c r="S777" i="2"/>
  <c r="Q777" i="2"/>
  <c r="P777" i="2"/>
  <c r="S776" i="2"/>
  <c r="Q776" i="2"/>
  <c r="P776" i="2"/>
  <c r="S775" i="2"/>
  <c r="Q775" i="2"/>
  <c r="P775" i="2"/>
  <c r="S774" i="2"/>
  <c r="Q774" i="2"/>
  <c r="P774" i="2"/>
  <c r="S772" i="2"/>
  <c r="Q772" i="2"/>
  <c r="P772" i="2"/>
  <c r="S771" i="2"/>
  <c r="Q771" i="2"/>
  <c r="P771" i="2"/>
  <c r="S770" i="2"/>
  <c r="Q770" i="2"/>
  <c r="P770" i="2"/>
  <c r="S769" i="2"/>
  <c r="Q769" i="2"/>
  <c r="P769" i="2"/>
  <c r="S768" i="2"/>
  <c r="Q768" i="2"/>
  <c r="P768" i="2"/>
  <c r="S767" i="2"/>
  <c r="Q767" i="2"/>
  <c r="P767" i="2"/>
  <c r="T766" i="2"/>
  <c r="S766" i="2"/>
  <c r="Q766" i="2"/>
  <c r="P766" i="2"/>
  <c r="T765" i="2"/>
  <c r="S765" i="2"/>
  <c r="Q765" i="2"/>
  <c r="P765" i="2"/>
  <c r="T764" i="2"/>
  <c r="S764" i="2"/>
  <c r="Q764" i="2"/>
  <c r="P764" i="2"/>
  <c r="S763" i="2"/>
  <c r="Q763" i="2"/>
  <c r="P763" i="2"/>
  <c r="T762" i="2"/>
  <c r="S762" i="2"/>
  <c r="Q762" i="2"/>
  <c r="P762" i="2"/>
  <c r="T761" i="2"/>
  <c r="S761" i="2"/>
  <c r="Q761" i="2"/>
  <c r="P761" i="2"/>
  <c r="T760" i="2"/>
  <c r="S760" i="2"/>
  <c r="Q760" i="2"/>
  <c r="P760" i="2"/>
  <c r="S759" i="2"/>
  <c r="Q759" i="2"/>
  <c r="P759" i="2"/>
  <c r="T758" i="2"/>
  <c r="S758" i="2"/>
  <c r="Q758" i="2"/>
  <c r="P758" i="2"/>
  <c r="T757" i="2"/>
  <c r="S757" i="2"/>
  <c r="Q757" i="2"/>
  <c r="P757" i="2"/>
  <c r="S756" i="2"/>
  <c r="Q756" i="2"/>
  <c r="P756" i="2"/>
  <c r="S755" i="2"/>
  <c r="Q755" i="2"/>
  <c r="P755" i="2"/>
  <c r="T754" i="2"/>
  <c r="S754" i="2"/>
  <c r="Q754" i="2"/>
  <c r="P754" i="2"/>
  <c r="S753" i="2"/>
  <c r="Q753" i="2"/>
  <c r="P753" i="2"/>
  <c r="S752" i="2"/>
  <c r="Q752" i="2"/>
  <c r="P752" i="2"/>
  <c r="S751" i="2"/>
  <c r="Q751" i="2"/>
  <c r="P751" i="2"/>
  <c r="S750" i="2"/>
  <c r="Q750" i="2"/>
  <c r="P750" i="2"/>
  <c r="S749" i="2"/>
  <c r="Q749" i="2"/>
  <c r="P749" i="2"/>
  <c r="S748" i="2"/>
  <c r="Q748" i="2"/>
  <c r="P748" i="2"/>
  <c r="S747" i="2"/>
  <c r="Q747" i="2"/>
  <c r="P747" i="2"/>
  <c r="T746" i="2"/>
  <c r="S746" i="2"/>
  <c r="Q746" i="2"/>
  <c r="P746" i="2"/>
  <c r="T745" i="2"/>
  <c r="S745" i="2"/>
  <c r="Q745" i="2"/>
  <c r="P745" i="2"/>
  <c r="T744" i="2"/>
  <c r="S744" i="2"/>
  <c r="Q744" i="2"/>
  <c r="P744" i="2"/>
  <c r="S743" i="2"/>
  <c r="Q743" i="2"/>
  <c r="P743" i="2"/>
  <c r="T742" i="2"/>
  <c r="S742" i="2"/>
  <c r="Q742" i="2"/>
  <c r="P742" i="2"/>
  <c r="T741" i="2"/>
  <c r="S741" i="2"/>
  <c r="Q741" i="2"/>
  <c r="P741" i="2"/>
  <c r="T740" i="2"/>
  <c r="S740" i="2"/>
  <c r="Q740" i="2"/>
  <c r="P740" i="2"/>
  <c r="S739" i="2"/>
  <c r="Q739" i="2"/>
  <c r="P739" i="2"/>
  <c r="T738" i="2"/>
  <c r="S738" i="2"/>
  <c r="Q738" i="2"/>
  <c r="P738" i="2"/>
  <c r="T737" i="2"/>
  <c r="S737" i="2"/>
  <c r="Q737" i="2"/>
  <c r="P737" i="2"/>
  <c r="T736" i="2"/>
  <c r="S736" i="2"/>
  <c r="Q736" i="2"/>
  <c r="P736" i="2"/>
  <c r="S735" i="2"/>
  <c r="Q735" i="2"/>
  <c r="P735" i="2"/>
  <c r="S734" i="2"/>
  <c r="Q734" i="2"/>
  <c r="P734" i="2"/>
  <c r="S733" i="2"/>
  <c r="Q733" i="2"/>
  <c r="P733" i="2"/>
  <c r="T732" i="2"/>
  <c r="S732" i="2"/>
  <c r="Q732" i="2"/>
  <c r="P732" i="2"/>
  <c r="S731" i="2"/>
  <c r="Q731" i="2"/>
  <c r="P731" i="2"/>
  <c r="S730" i="2"/>
  <c r="Q730" i="2"/>
  <c r="P730" i="2"/>
  <c r="S729" i="2"/>
  <c r="Q729" i="2"/>
  <c r="P729" i="2"/>
  <c r="S728" i="2"/>
  <c r="Q728" i="2"/>
  <c r="P728" i="2"/>
  <c r="S727" i="2"/>
  <c r="Q727" i="2"/>
  <c r="P727" i="2"/>
  <c r="T726" i="2"/>
  <c r="S726" i="2"/>
  <c r="Q726" i="2"/>
  <c r="P726" i="2"/>
  <c r="T725" i="2"/>
  <c r="S725" i="2"/>
  <c r="Q725" i="2"/>
  <c r="P725" i="2"/>
  <c r="T724" i="2"/>
  <c r="S724" i="2"/>
  <c r="Q724" i="2"/>
  <c r="P724" i="2"/>
  <c r="S723" i="2"/>
  <c r="Q723" i="2"/>
  <c r="P723" i="2"/>
  <c r="T722" i="2"/>
  <c r="S722" i="2"/>
  <c r="Q722" i="2"/>
  <c r="P722" i="2"/>
  <c r="T721" i="2"/>
  <c r="S721" i="2"/>
  <c r="Q721" i="2"/>
  <c r="P721" i="2"/>
  <c r="T720" i="2"/>
  <c r="S720" i="2"/>
  <c r="Q720" i="2"/>
  <c r="P720" i="2"/>
  <c r="S719" i="2"/>
  <c r="Q719" i="2"/>
  <c r="P719" i="2"/>
  <c r="T718" i="2"/>
  <c r="S718" i="2"/>
  <c r="Q718" i="2"/>
  <c r="P718" i="2"/>
  <c r="T717" i="2"/>
  <c r="S717" i="2"/>
  <c r="Q717" i="2"/>
  <c r="P717" i="2"/>
  <c r="S716" i="2"/>
  <c r="Q716" i="2"/>
  <c r="P716" i="2"/>
  <c r="T715" i="2"/>
  <c r="S715" i="2"/>
  <c r="Q715" i="2"/>
  <c r="P715" i="2"/>
  <c r="S714" i="2"/>
  <c r="Q714" i="2"/>
  <c r="P714" i="2"/>
  <c r="S713" i="2"/>
  <c r="Q713" i="2"/>
  <c r="P713" i="2"/>
  <c r="S712" i="2"/>
  <c r="Q712" i="2"/>
  <c r="P712" i="2"/>
  <c r="T711" i="2"/>
  <c r="S711" i="2"/>
  <c r="Q711" i="2"/>
  <c r="P711" i="2"/>
  <c r="S710" i="2"/>
  <c r="Q710" i="2"/>
  <c r="P710" i="2"/>
  <c r="S709" i="2"/>
  <c r="Q709" i="2"/>
  <c r="P709" i="2"/>
  <c r="S708" i="2"/>
  <c r="Q708" i="2"/>
  <c r="P708" i="2"/>
  <c r="S707" i="2"/>
  <c r="Q707" i="2"/>
  <c r="P707" i="2"/>
  <c r="T706" i="2"/>
  <c r="S706" i="2"/>
  <c r="Q706" i="2"/>
  <c r="P706" i="2"/>
  <c r="T705" i="2"/>
  <c r="S705" i="2"/>
  <c r="Q705" i="2"/>
  <c r="P705" i="2"/>
  <c r="T704" i="2"/>
  <c r="S704" i="2"/>
  <c r="Q704" i="2"/>
  <c r="P704" i="2"/>
  <c r="S703" i="2"/>
  <c r="Q703" i="2"/>
  <c r="P703" i="2"/>
  <c r="T702" i="2"/>
  <c r="S702" i="2"/>
  <c r="Q702" i="2"/>
  <c r="P702" i="2"/>
  <c r="T701" i="2"/>
  <c r="S701" i="2"/>
  <c r="Q701" i="2"/>
  <c r="P701" i="2"/>
  <c r="T700" i="2"/>
  <c r="S700" i="2"/>
  <c r="Q700" i="2"/>
  <c r="P700" i="2"/>
  <c r="S699" i="2"/>
  <c r="Q699" i="2"/>
  <c r="P699" i="2"/>
  <c r="T698" i="2"/>
  <c r="S698" i="2"/>
  <c r="Q698" i="2"/>
  <c r="P698" i="2"/>
  <c r="T697" i="2"/>
  <c r="S697" i="2"/>
  <c r="Q697" i="2"/>
  <c r="P697" i="2"/>
  <c r="S696" i="2"/>
  <c r="Q696" i="2"/>
  <c r="P696" i="2"/>
  <c r="S695" i="2"/>
  <c r="Q695" i="2"/>
  <c r="P695" i="2"/>
  <c r="S692" i="2"/>
  <c r="Q692" i="2"/>
  <c r="P692" i="2"/>
  <c r="S691" i="2"/>
  <c r="Q691" i="2"/>
  <c r="P691" i="2"/>
  <c r="S690" i="2"/>
  <c r="Q690" i="2"/>
  <c r="P690" i="2"/>
  <c r="S689" i="2"/>
  <c r="Q689" i="2"/>
  <c r="P689" i="2"/>
  <c r="S688" i="2"/>
  <c r="Q688" i="2"/>
  <c r="P688" i="2"/>
  <c r="S687" i="2"/>
  <c r="Q687" i="2"/>
  <c r="P687" i="2"/>
  <c r="S686" i="2"/>
  <c r="Q686" i="2"/>
  <c r="P686" i="2"/>
  <c r="S685" i="2"/>
  <c r="Q685" i="2"/>
  <c r="P685" i="2"/>
  <c r="T684" i="2"/>
  <c r="S684" i="2"/>
  <c r="Q684" i="2"/>
  <c r="P684" i="2"/>
  <c r="T683" i="2"/>
  <c r="S683" i="2"/>
  <c r="Q683" i="2"/>
  <c r="P683" i="2"/>
  <c r="T682" i="2"/>
  <c r="S682" i="2"/>
  <c r="Q682" i="2"/>
  <c r="P682" i="2"/>
  <c r="S681" i="2"/>
  <c r="Q681" i="2"/>
  <c r="P681" i="2"/>
  <c r="T680" i="2"/>
  <c r="S680" i="2"/>
  <c r="Q680" i="2"/>
  <c r="P680" i="2"/>
  <c r="T679" i="2"/>
  <c r="S679" i="2"/>
  <c r="Q679" i="2"/>
  <c r="P679" i="2"/>
  <c r="T678" i="2"/>
  <c r="S678" i="2"/>
  <c r="Q678" i="2"/>
  <c r="P678" i="2"/>
  <c r="S677" i="2"/>
  <c r="Q677" i="2"/>
  <c r="P677" i="2"/>
  <c r="T676" i="2"/>
  <c r="S676" i="2"/>
  <c r="Q676" i="2"/>
  <c r="P676" i="2"/>
  <c r="S675" i="2"/>
  <c r="Q675" i="2"/>
  <c r="P675" i="2"/>
  <c r="S674" i="2"/>
  <c r="Q674" i="2"/>
  <c r="P674" i="2"/>
  <c r="T673" i="2"/>
  <c r="S673" i="2"/>
  <c r="Q673" i="2"/>
  <c r="P673" i="2"/>
  <c r="T672" i="2"/>
  <c r="S672" i="2"/>
  <c r="Q672" i="2"/>
  <c r="P672" i="2"/>
  <c r="S671" i="2"/>
  <c r="Q671" i="2"/>
  <c r="P671" i="2"/>
  <c r="S670" i="2"/>
  <c r="Q670" i="2"/>
  <c r="P670" i="2"/>
  <c r="S669" i="2"/>
  <c r="Q669" i="2"/>
  <c r="P669" i="2"/>
  <c r="T668" i="2"/>
  <c r="S668" i="2"/>
  <c r="Q668" i="2"/>
  <c r="P668" i="2"/>
  <c r="S667" i="2"/>
  <c r="Q667" i="2"/>
  <c r="P667" i="2"/>
  <c r="S666" i="2"/>
  <c r="Q666" i="2"/>
  <c r="P666" i="2"/>
  <c r="S665" i="2"/>
  <c r="Q665" i="2"/>
  <c r="P665" i="2"/>
  <c r="T664" i="2"/>
  <c r="S664" i="2"/>
  <c r="Q664" i="2"/>
  <c r="P664" i="2"/>
  <c r="T663" i="2"/>
  <c r="S663" i="2"/>
  <c r="Q663" i="2"/>
  <c r="P663" i="2"/>
  <c r="T662" i="2"/>
  <c r="S662" i="2"/>
  <c r="Q662" i="2"/>
  <c r="P662" i="2"/>
  <c r="S661" i="2"/>
  <c r="Q661" i="2"/>
  <c r="P661" i="2"/>
  <c r="T660" i="2"/>
  <c r="S660" i="2"/>
  <c r="Q660" i="2"/>
  <c r="P660" i="2"/>
  <c r="T659" i="2"/>
  <c r="S659" i="2"/>
  <c r="Q659" i="2"/>
  <c r="P659" i="2"/>
  <c r="T658" i="2"/>
  <c r="S658" i="2"/>
  <c r="Q658" i="2"/>
  <c r="P658" i="2"/>
  <c r="S657" i="2"/>
  <c r="Q657" i="2"/>
  <c r="P657" i="2"/>
  <c r="T656" i="2"/>
  <c r="S656" i="2"/>
  <c r="Q656" i="2"/>
  <c r="P656" i="2"/>
  <c r="T655" i="2"/>
  <c r="S655" i="2"/>
  <c r="Q655" i="2"/>
  <c r="P655" i="2"/>
  <c r="T654" i="2"/>
  <c r="S654" i="2"/>
  <c r="Q654" i="2"/>
  <c r="P654" i="2"/>
  <c r="S653" i="2"/>
  <c r="Q653" i="2"/>
  <c r="P653" i="2"/>
  <c r="S652" i="2"/>
  <c r="Q652" i="2"/>
  <c r="P652" i="2"/>
  <c r="S651" i="2"/>
  <c r="Q651" i="2"/>
  <c r="P651" i="2"/>
  <c r="S650" i="2"/>
  <c r="Q650" i="2"/>
  <c r="P650" i="2"/>
  <c r="S648" i="2"/>
  <c r="Q648" i="2"/>
  <c r="P648" i="2"/>
  <c r="S647" i="2"/>
  <c r="Q647" i="2"/>
  <c r="P647" i="2"/>
  <c r="S646" i="2"/>
  <c r="Q646" i="2"/>
  <c r="P646" i="2"/>
  <c r="S645" i="2"/>
  <c r="Q645" i="2"/>
  <c r="P645" i="2"/>
  <c r="S644" i="2"/>
  <c r="Q644" i="2"/>
  <c r="P644" i="2"/>
  <c r="T643" i="2"/>
  <c r="S643" i="2"/>
  <c r="Q643" i="2"/>
  <c r="P643" i="2"/>
  <c r="T642" i="2"/>
  <c r="S642" i="2"/>
  <c r="Q642" i="2"/>
  <c r="P642" i="2"/>
  <c r="T641" i="2"/>
  <c r="S641" i="2"/>
  <c r="Q641" i="2"/>
  <c r="P641" i="2"/>
  <c r="S640" i="2"/>
  <c r="Q640" i="2"/>
  <c r="P640" i="2"/>
  <c r="T639" i="2"/>
  <c r="S639" i="2"/>
  <c r="Q639" i="2"/>
  <c r="P639" i="2"/>
  <c r="T638" i="2"/>
  <c r="S638" i="2"/>
  <c r="Q638" i="2"/>
  <c r="P638" i="2"/>
  <c r="T637" i="2"/>
  <c r="S637" i="2"/>
  <c r="Q637" i="2"/>
  <c r="P637" i="2"/>
  <c r="S636" i="2"/>
  <c r="Q636" i="2"/>
  <c r="P636" i="2"/>
  <c r="T635" i="2"/>
  <c r="S635" i="2"/>
  <c r="Q635" i="2"/>
  <c r="P635" i="2"/>
  <c r="S634" i="2"/>
  <c r="Q634" i="2"/>
  <c r="P634" i="2"/>
  <c r="S633" i="2"/>
  <c r="Q633" i="2"/>
  <c r="P633" i="2"/>
  <c r="S632" i="2"/>
  <c r="Q632" i="2"/>
  <c r="P632" i="2"/>
  <c r="S631" i="2"/>
  <c r="Q631" i="2"/>
  <c r="P631" i="2"/>
  <c r="S630" i="2"/>
  <c r="Q630" i="2"/>
  <c r="P630" i="2"/>
  <c r="S629" i="2"/>
  <c r="Q629" i="2"/>
  <c r="P629" i="2"/>
  <c r="S628" i="2"/>
  <c r="Q628" i="2"/>
  <c r="P628" i="2"/>
  <c r="S627" i="2"/>
  <c r="Q627" i="2"/>
  <c r="P627" i="2"/>
  <c r="S626" i="2"/>
  <c r="Q626" i="2"/>
  <c r="P626" i="2"/>
  <c r="S625" i="2"/>
  <c r="Q625" i="2"/>
  <c r="P625" i="2"/>
  <c r="S624" i="2"/>
  <c r="Q624" i="2"/>
  <c r="P624" i="2"/>
  <c r="T623" i="2"/>
  <c r="S623" i="2"/>
  <c r="Q623" i="2"/>
  <c r="P623" i="2"/>
  <c r="T622" i="2"/>
  <c r="S622" i="2"/>
  <c r="Q622" i="2"/>
  <c r="P622" i="2"/>
  <c r="T621" i="2"/>
  <c r="S621" i="2"/>
  <c r="Q621" i="2"/>
  <c r="P621" i="2"/>
  <c r="S620" i="2"/>
  <c r="Q620" i="2"/>
  <c r="P620" i="2"/>
  <c r="T617" i="2"/>
  <c r="S617" i="2"/>
  <c r="Q617" i="2"/>
  <c r="P617" i="2"/>
  <c r="T615" i="2"/>
  <c r="S615" i="2"/>
  <c r="Q615" i="2"/>
  <c r="P615" i="2"/>
  <c r="T614" i="2"/>
  <c r="S614" i="2"/>
  <c r="Q614" i="2"/>
  <c r="P614" i="2"/>
  <c r="S613" i="2"/>
  <c r="Q613" i="2"/>
  <c r="P613" i="2"/>
  <c r="T612" i="2"/>
  <c r="S612" i="2"/>
  <c r="Q612" i="2"/>
  <c r="P612" i="2"/>
  <c r="T611" i="2"/>
  <c r="S611" i="2"/>
  <c r="Q611" i="2"/>
  <c r="P611" i="2"/>
  <c r="T610" i="2"/>
  <c r="S610" i="2"/>
  <c r="Q610" i="2"/>
  <c r="P610" i="2"/>
  <c r="S608" i="2"/>
  <c r="Q608" i="2"/>
  <c r="P608" i="2"/>
  <c r="S607" i="2"/>
  <c r="Q607" i="2"/>
  <c r="P607" i="2"/>
  <c r="S606" i="2"/>
  <c r="Q606" i="2"/>
  <c r="P606" i="2"/>
  <c r="S605" i="2"/>
  <c r="Q605" i="2"/>
  <c r="P605" i="2"/>
  <c r="S604" i="2"/>
  <c r="Q604" i="2"/>
  <c r="P604" i="2"/>
  <c r="S603" i="2"/>
  <c r="Q603" i="2"/>
  <c r="P603" i="2"/>
  <c r="S602" i="2"/>
  <c r="Q602" i="2"/>
  <c r="P602" i="2"/>
  <c r="S601" i="2"/>
  <c r="Q601" i="2"/>
  <c r="P601" i="2"/>
  <c r="S600" i="2"/>
  <c r="Q600" i="2"/>
  <c r="P600" i="2"/>
  <c r="T599" i="2"/>
  <c r="S599" i="2"/>
  <c r="Q599" i="2"/>
  <c r="P599" i="2"/>
  <c r="T598" i="2"/>
  <c r="S598" i="2"/>
  <c r="Q598" i="2"/>
  <c r="P598" i="2"/>
  <c r="T597" i="2"/>
  <c r="S597" i="2"/>
  <c r="Q597" i="2"/>
  <c r="P597" i="2"/>
  <c r="S596" i="2"/>
  <c r="Q596" i="2"/>
  <c r="P596" i="2"/>
  <c r="T595" i="2"/>
  <c r="S595" i="2"/>
  <c r="Q595" i="2"/>
  <c r="P595" i="2"/>
  <c r="T594" i="2"/>
  <c r="S594" i="2"/>
  <c r="Q594" i="2"/>
  <c r="P594" i="2"/>
  <c r="T593" i="2"/>
  <c r="S593" i="2"/>
  <c r="Q593" i="2"/>
  <c r="P593" i="2"/>
  <c r="S592" i="2"/>
  <c r="Q592" i="2"/>
  <c r="P592" i="2"/>
  <c r="T591" i="2"/>
  <c r="S591" i="2"/>
  <c r="Q591" i="2"/>
  <c r="P591" i="2"/>
  <c r="T590" i="2"/>
  <c r="S590" i="2"/>
  <c r="Q590" i="2"/>
  <c r="P590" i="2"/>
  <c r="S589" i="2"/>
  <c r="Q589" i="2"/>
  <c r="P589" i="2"/>
  <c r="T588" i="2"/>
  <c r="S588" i="2"/>
  <c r="Q588" i="2"/>
  <c r="P588" i="2"/>
  <c r="S587" i="2"/>
  <c r="Q587" i="2"/>
  <c r="P587" i="2"/>
  <c r="S586" i="2"/>
  <c r="Q586" i="2"/>
  <c r="P586" i="2"/>
  <c r="S585" i="2"/>
  <c r="Q585" i="2"/>
  <c r="P585" i="2"/>
  <c r="T584" i="2"/>
  <c r="S584" i="2"/>
  <c r="Q584" i="2"/>
  <c r="P584" i="2"/>
  <c r="S583" i="2"/>
  <c r="Q583" i="2"/>
  <c r="P583" i="2"/>
  <c r="S582" i="2"/>
  <c r="Q582" i="2"/>
  <c r="P582" i="2"/>
  <c r="S581" i="2"/>
  <c r="Q581" i="2"/>
  <c r="P581" i="2"/>
  <c r="S580" i="2"/>
  <c r="Q580" i="2"/>
  <c r="P580" i="2"/>
  <c r="T579" i="2"/>
  <c r="S579" i="2"/>
  <c r="Q579" i="2"/>
  <c r="P579" i="2"/>
  <c r="T578" i="2"/>
  <c r="S578" i="2"/>
  <c r="Q578" i="2"/>
  <c r="P578" i="2"/>
  <c r="T577" i="2"/>
  <c r="S577" i="2"/>
  <c r="Q577" i="2"/>
  <c r="P577" i="2"/>
  <c r="S576" i="2"/>
  <c r="Q576" i="2"/>
  <c r="P576" i="2"/>
  <c r="T575" i="2"/>
  <c r="S575" i="2"/>
  <c r="Q575" i="2"/>
  <c r="P575" i="2"/>
  <c r="T574" i="2"/>
  <c r="S574" i="2"/>
  <c r="Q574" i="2"/>
  <c r="P574" i="2"/>
  <c r="T573" i="2"/>
  <c r="S573" i="2"/>
  <c r="Q573" i="2"/>
  <c r="P573" i="2"/>
  <c r="S572" i="2"/>
  <c r="Q572" i="2"/>
  <c r="P572" i="2"/>
  <c r="T571" i="2"/>
  <c r="S571" i="2"/>
  <c r="Q571" i="2"/>
  <c r="P571" i="2"/>
  <c r="T570" i="2"/>
  <c r="S570" i="2"/>
  <c r="Q570" i="2"/>
  <c r="P570" i="2"/>
  <c r="S569" i="2"/>
  <c r="Q569" i="2"/>
  <c r="P569" i="2"/>
  <c r="S568" i="2"/>
  <c r="Q568" i="2"/>
  <c r="P568" i="2"/>
  <c r="T567" i="2"/>
  <c r="S567" i="2"/>
  <c r="Q567" i="2"/>
  <c r="P567" i="2"/>
  <c r="S566" i="2"/>
  <c r="Q566" i="2"/>
  <c r="P566" i="2"/>
  <c r="S565" i="2"/>
  <c r="Q565" i="2"/>
  <c r="P565" i="2"/>
  <c r="S564" i="2"/>
  <c r="Q564" i="2"/>
  <c r="P564" i="2"/>
  <c r="T563" i="2"/>
  <c r="S563" i="2"/>
  <c r="Q563" i="2"/>
  <c r="P563" i="2"/>
  <c r="S562" i="2"/>
  <c r="Q562" i="2"/>
  <c r="P562" i="2"/>
  <c r="S561" i="2"/>
  <c r="Q561" i="2"/>
  <c r="P561" i="2"/>
  <c r="S560" i="2"/>
  <c r="Q560" i="2"/>
  <c r="P560" i="2"/>
  <c r="T559" i="2"/>
  <c r="S559" i="2"/>
  <c r="Q559" i="2"/>
  <c r="P559" i="2"/>
  <c r="T558" i="2"/>
  <c r="S558" i="2"/>
  <c r="Q558" i="2"/>
  <c r="P558" i="2"/>
  <c r="T557" i="2"/>
  <c r="S557" i="2"/>
  <c r="Q557" i="2"/>
  <c r="P557" i="2"/>
  <c r="S556" i="2"/>
  <c r="Q556" i="2"/>
  <c r="P556" i="2"/>
  <c r="T555" i="2"/>
  <c r="S555" i="2"/>
  <c r="Q555" i="2"/>
  <c r="P555" i="2"/>
  <c r="T554" i="2"/>
  <c r="S554" i="2"/>
  <c r="Q554" i="2"/>
  <c r="P554" i="2"/>
  <c r="T553" i="2"/>
  <c r="S553" i="2"/>
  <c r="Q553" i="2"/>
  <c r="P553" i="2"/>
  <c r="S552" i="2"/>
  <c r="Q552" i="2"/>
  <c r="P552" i="2"/>
  <c r="T551" i="2"/>
  <c r="S551" i="2"/>
  <c r="Q551" i="2"/>
  <c r="P551" i="2"/>
  <c r="S550" i="2"/>
  <c r="Q550" i="2"/>
  <c r="P550" i="2"/>
  <c r="T549" i="2"/>
  <c r="S549" i="2"/>
  <c r="Q549" i="2"/>
  <c r="P549" i="2"/>
  <c r="S548" i="2"/>
  <c r="Q548" i="2"/>
  <c r="P548" i="2"/>
  <c r="S547" i="2"/>
  <c r="Q547" i="2"/>
  <c r="P547" i="2"/>
  <c r="S546" i="2"/>
  <c r="Q546" i="2"/>
  <c r="P546" i="2"/>
  <c r="S545" i="2"/>
  <c r="Q545" i="2"/>
  <c r="P545" i="2"/>
  <c r="S544" i="2"/>
  <c r="Q544" i="2"/>
  <c r="P544" i="2"/>
  <c r="S542" i="2"/>
  <c r="Q542" i="2"/>
  <c r="P542" i="2"/>
  <c r="S541" i="2"/>
  <c r="Q541" i="2"/>
  <c r="P541" i="2"/>
  <c r="S540" i="2"/>
  <c r="Q540" i="2"/>
  <c r="P540" i="2"/>
  <c r="S539" i="2"/>
  <c r="Q539" i="2"/>
  <c r="P539" i="2"/>
  <c r="T538" i="2"/>
  <c r="S538" i="2"/>
  <c r="Q538" i="2"/>
  <c r="P538" i="2"/>
  <c r="T537" i="2"/>
  <c r="S537" i="2"/>
  <c r="Q537" i="2"/>
  <c r="P537" i="2"/>
  <c r="T536" i="2"/>
  <c r="S536" i="2"/>
  <c r="Q536" i="2"/>
  <c r="P536" i="2"/>
  <c r="S535" i="2"/>
  <c r="Q535" i="2"/>
  <c r="P535" i="2"/>
  <c r="T534" i="2"/>
  <c r="S534" i="2"/>
  <c r="Q534" i="2"/>
  <c r="P534" i="2"/>
  <c r="T533" i="2"/>
  <c r="S533" i="2"/>
  <c r="Q533" i="2"/>
  <c r="P533" i="2"/>
  <c r="T532" i="2"/>
  <c r="S532" i="2"/>
  <c r="Q532" i="2"/>
  <c r="P532" i="2"/>
  <c r="S531" i="2"/>
  <c r="Q531" i="2"/>
  <c r="P531" i="2"/>
  <c r="T530" i="2"/>
  <c r="S530" i="2"/>
  <c r="Q530" i="2"/>
  <c r="P530" i="2"/>
  <c r="T529" i="2"/>
  <c r="S529" i="2"/>
  <c r="Q529" i="2"/>
  <c r="P529" i="2"/>
  <c r="S528" i="2"/>
  <c r="Q528" i="2"/>
  <c r="P528" i="2"/>
  <c r="S527" i="2"/>
  <c r="Q527" i="2"/>
  <c r="P527" i="2"/>
  <c r="S526" i="2"/>
  <c r="Q526" i="2"/>
  <c r="P526" i="2"/>
  <c r="S525" i="2"/>
  <c r="Q525" i="2"/>
  <c r="P525" i="2"/>
  <c r="S524" i="2"/>
  <c r="Q524" i="2"/>
  <c r="P524" i="2"/>
  <c r="S523" i="2"/>
  <c r="Q523" i="2"/>
  <c r="P523" i="2"/>
  <c r="S522" i="2"/>
  <c r="Q522" i="2"/>
  <c r="P522" i="2"/>
  <c r="S521" i="2"/>
  <c r="Q521" i="2"/>
  <c r="P521" i="2"/>
  <c r="S520" i="2"/>
  <c r="Q520" i="2"/>
  <c r="P520" i="2"/>
  <c r="S519" i="2"/>
  <c r="Q519" i="2"/>
  <c r="P519" i="2"/>
  <c r="T518" i="2"/>
  <c r="S518" i="2"/>
  <c r="Q518" i="2"/>
  <c r="P518" i="2"/>
  <c r="T517" i="2"/>
  <c r="S517" i="2"/>
  <c r="Q517" i="2"/>
  <c r="P517" i="2"/>
  <c r="T516" i="2"/>
  <c r="S516" i="2"/>
  <c r="Q516" i="2"/>
  <c r="P516" i="2"/>
  <c r="S515" i="2"/>
  <c r="Q515" i="2"/>
  <c r="P515" i="2"/>
  <c r="T514" i="2"/>
  <c r="S514" i="2"/>
  <c r="Q514" i="2"/>
  <c r="P514" i="2"/>
  <c r="T513" i="2"/>
  <c r="S513" i="2"/>
  <c r="Q513" i="2"/>
  <c r="P513" i="2"/>
  <c r="T512" i="2"/>
  <c r="S512" i="2"/>
  <c r="Q512" i="2"/>
  <c r="P512" i="2"/>
  <c r="S511" i="2"/>
  <c r="Q511" i="2"/>
  <c r="P511" i="2"/>
  <c r="T510" i="2"/>
  <c r="S510" i="2"/>
  <c r="Q510" i="2"/>
  <c r="P510" i="2"/>
  <c r="S509" i="2"/>
  <c r="Q509" i="2"/>
  <c r="P509" i="2"/>
  <c r="T508" i="2"/>
  <c r="S508" i="2"/>
  <c r="Q508" i="2"/>
  <c r="P508" i="2"/>
  <c r="T507" i="2"/>
  <c r="S507" i="2"/>
  <c r="Q507" i="2"/>
  <c r="P507" i="2"/>
  <c r="S506" i="2"/>
  <c r="Q506" i="2"/>
  <c r="P506" i="2"/>
  <c r="S505" i="2"/>
  <c r="Q505" i="2"/>
  <c r="P505" i="2"/>
  <c r="S504" i="2"/>
  <c r="Q504" i="2"/>
  <c r="P504" i="2"/>
  <c r="T503" i="2"/>
  <c r="S503" i="2"/>
  <c r="Q503" i="2"/>
  <c r="P503" i="2"/>
  <c r="S502" i="2"/>
  <c r="Q502" i="2"/>
  <c r="P502" i="2"/>
  <c r="S501" i="2"/>
  <c r="Q501" i="2"/>
  <c r="P501" i="2"/>
  <c r="S500" i="2"/>
  <c r="Q500" i="2"/>
  <c r="P500" i="2"/>
  <c r="S499" i="2"/>
  <c r="Q499" i="2"/>
  <c r="P499" i="2"/>
  <c r="T498" i="2"/>
  <c r="S498" i="2"/>
  <c r="Q498" i="2"/>
  <c r="P498" i="2"/>
  <c r="T497" i="2"/>
  <c r="S497" i="2"/>
  <c r="Q497" i="2"/>
  <c r="P497" i="2"/>
  <c r="T496" i="2"/>
  <c r="S496" i="2"/>
  <c r="Q496" i="2"/>
  <c r="P496" i="2"/>
  <c r="S495" i="2"/>
  <c r="Q495" i="2"/>
  <c r="P495" i="2"/>
  <c r="T494" i="2"/>
  <c r="S494" i="2"/>
  <c r="Q494" i="2"/>
  <c r="P494" i="2"/>
  <c r="T493" i="2"/>
  <c r="S493" i="2"/>
  <c r="Q493" i="2"/>
  <c r="P493" i="2"/>
  <c r="T492" i="2"/>
  <c r="S492" i="2"/>
  <c r="Q492" i="2"/>
  <c r="P492" i="2"/>
  <c r="S491" i="2"/>
  <c r="Q491" i="2"/>
  <c r="P491" i="2"/>
  <c r="T490" i="2"/>
  <c r="S490" i="2"/>
  <c r="Q490" i="2"/>
  <c r="P490" i="2"/>
  <c r="T489" i="2"/>
  <c r="S489" i="2"/>
  <c r="Q489" i="2"/>
  <c r="P489" i="2"/>
  <c r="S488" i="2"/>
  <c r="Q488" i="2"/>
  <c r="P488" i="2"/>
  <c r="S487" i="2"/>
  <c r="Q487" i="2"/>
  <c r="P487" i="2"/>
  <c r="T486" i="2"/>
  <c r="S486" i="2"/>
  <c r="Q486" i="2"/>
  <c r="P486" i="2"/>
  <c r="S485" i="2"/>
  <c r="Q485" i="2"/>
  <c r="P485" i="2"/>
  <c r="S484" i="2"/>
  <c r="Q484" i="2"/>
  <c r="P484" i="2"/>
  <c r="S483" i="2"/>
  <c r="Q483" i="2"/>
  <c r="P483" i="2"/>
  <c r="S482" i="2"/>
  <c r="Q482" i="2"/>
  <c r="P482" i="2"/>
  <c r="S480" i="2"/>
  <c r="Q480" i="2"/>
  <c r="P480" i="2"/>
  <c r="S479" i="2"/>
  <c r="Q479" i="2"/>
  <c r="P479" i="2"/>
  <c r="S478" i="2"/>
  <c r="Q478" i="2"/>
  <c r="P478" i="2"/>
  <c r="T477" i="2"/>
  <c r="S477" i="2"/>
  <c r="Q477" i="2"/>
  <c r="P477" i="2"/>
  <c r="T476" i="2"/>
  <c r="S476" i="2"/>
  <c r="Q476" i="2"/>
  <c r="P476" i="2"/>
  <c r="T475" i="2"/>
  <c r="S475" i="2"/>
  <c r="Q475" i="2"/>
  <c r="P475" i="2"/>
  <c r="S474" i="2"/>
  <c r="Q474" i="2"/>
  <c r="P474" i="2"/>
  <c r="T473" i="2"/>
  <c r="S473" i="2"/>
  <c r="Q473" i="2"/>
  <c r="P473" i="2"/>
  <c r="T472" i="2"/>
  <c r="S472" i="2"/>
  <c r="Q472" i="2"/>
  <c r="P472" i="2"/>
  <c r="T471" i="2"/>
  <c r="S471" i="2"/>
  <c r="Q471" i="2"/>
  <c r="P471" i="2"/>
  <c r="S470" i="2"/>
  <c r="Q470" i="2"/>
  <c r="P470" i="2"/>
  <c r="T469" i="2"/>
  <c r="S469" i="2"/>
  <c r="Q469" i="2"/>
  <c r="P469" i="2"/>
  <c r="S468" i="2"/>
  <c r="Q468" i="2"/>
  <c r="P468" i="2"/>
  <c r="S467" i="2"/>
  <c r="Q467" i="2"/>
  <c r="P467" i="2"/>
  <c r="T466" i="2"/>
  <c r="S466" i="2"/>
  <c r="Q466" i="2"/>
  <c r="P466" i="2"/>
  <c r="S465" i="2"/>
  <c r="Q465" i="2"/>
  <c r="P465" i="2"/>
  <c r="S464" i="2"/>
  <c r="Q464" i="2"/>
  <c r="P464" i="2"/>
  <c r="S463" i="2"/>
  <c r="Q463" i="2"/>
  <c r="P463" i="2"/>
  <c r="S462" i="2"/>
  <c r="Q462" i="2"/>
  <c r="P462" i="2"/>
  <c r="S461" i="2"/>
  <c r="Q461" i="2"/>
  <c r="P461" i="2"/>
  <c r="S460" i="2"/>
  <c r="Q460" i="2"/>
  <c r="P460" i="2"/>
  <c r="S459" i="2"/>
  <c r="Q459" i="2"/>
  <c r="P459" i="2"/>
  <c r="S458" i="2"/>
  <c r="Q458" i="2"/>
  <c r="P458" i="2"/>
  <c r="T457" i="2"/>
  <c r="S457" i="2"/>
  <c r="Q457" i="2"/>
  <c r="P457" i="2"/>
  <c r="T456" i="2"/>
  <c r="S456" i="2"/>
  <c r="Q456" i="2"/>
  <c r="P456" i="2"/>
  <c r="T455" i="2"/>
  <c r="S455" i="2"/>
  <c r="Q455" i="2"/>
  <c r="P455" i="2"/>
  <c r="S454" i="2"/>
  <c r="Q454" i="2"/>
  <c r="P454" i="2"/>
  <c r="T453" i="2"/>
  <c r="S453" i="2"/>
  <c r="Q453" i="2"/>
  <c r="P453" i="2"/>
  <c r="T452" i="2"/>
  <c r="S452" i="2"/>
  <c r="Q452" i="2"/>
  <c r="P452" i="2"/>
  <c r="T451" i="2"/>
  <c r="S451" i="2"/>
  <c r="Q451" i="2"/>
  <c r="P451" i="2"/>
  <c r="S450" i="2"/>
  <c r="Q450" i="2"/>
  <c r="P450" i="2"/>
  <c r="T449" i="2"/>
  <c r="S449" i="2"/>
  <c r="Q449" i="2"/>
  <c r="P449" i="2"/>
  <c r="T448" i="2"/>
  <c r="S448" i="2"/>
  <c r="Q448" i="2"/>
  <c r="P448" i="2"/>
  <c r="S447" i="2"/>
  <c r="Q447" i="2"/>
  <c r="P447" i="2"/>
  <c r="S446" i="2"/>
  <c r="Q446" i="2"/>
  <c r="P446" i="2"/>
  <c r="T445" i="2"/>
  <c r="S445" i="2"/>
  <c r="Q445" i="2"/>
  <c r="P445" i="2"/>
  <c r="S444" i="2"/>
  <c r="Q444" i="2"/>
  <c r="P444" i="2"/>
  <c r="S443" i="2"/>
  <c r="Q443" i="2"/>
  <c r="P443" i="2"/>
  <c r="S442" i="2"/>
  <c r="Q442" i="2"/>
  <c r="P442" i="2"/>
  <c r="S441" i="2"/>
  <c r="Q441" i="2"/>
  <c r="P441" i="2"/>
  <c r="S440" i="2"/>
  <c r="Q440" i="2"/>
  <c r="P440" i="2"/>
  <c r="S439" i="2"/>
  <c r="Q439" i="2"/>
  <c r="P439" i="2"/>
  <c r="S438" i="2"/>
  <c r="Q438" i="2"/>
  <c r="P438" i="2"/>
  <c r="T437" i="2"/>
  <c r="S437" i="2"/>
  <c r="Q437" i="2"/>
  <c r="P437" i="2"/>
  <c r="T436" i="2"/>
  <c r="S436" i="2"/>
  <c r="Q436" i="2"/>
  <c r="P436" i="2"/>
  <c r="T435" i="2"/>
  <c r="S435" i="2"/>
  <c r="Q435" i="2"/>
  <c r="P435" i="2"/>
  <c r="S434" i="2"/>
  <c r="Q434" i="2"/>
  <c r="P434" i="2"/>
  <c r="T433" i="2"/>
  <c r="S433" i="2"/>
  <c r="Q433" i="2"/>
  <c r="P433" i="2"/>
  <c r="T432" i="2"/>
  <c r="S432" i="2"/>
  <c r="Q432" i="2"/>
  <c r="P432" i="2"/>
  <c r="T431" i="2"/>
  <c r="S431" i="2"/>
  <c r="Q431" i="2"/>
  <c r="P431" i="2"/>
  <c r="S430" i="2"/>
  <c r="Q430" i="2"/>
  <c r="P430" i="2"/>
  <c r="T429" i="2"/>
  <c r="S429" i="2"/>
  <c r="Q429" i="2"/>
  <c r="P429" i="2"/>
  <c r="S428" i="2"/>
  <c r="Q428" i="2"/>
  <c r="P428" i="2"/>
  <c r="T427" i="2"/>
  <c r="S427" i="2"/>
  <c r="Q427" i="2"/>
  <c r="P427" i="2"/>
  <c r="S426" i="2"/>
  <c r="Q426" i="2"/>
  <c r="P426" i="2"/>
  <c r="S425" i="2"/>
  <c r="Q425" i="2"/>
  <c r="P425" i="2"/>
  <c r="S424" i="2"/>
  <c r="Q424" i="2"/>
  <c r="P424" i="2"/>
  <c r="T423" i="2"/>
  <c r="S423" i="2"/>
  <c r="Q423" i="2"/>
  <c r="P423" i="2"/>
  <c r="S422" i="2"/>
  <c r="Q422" i="2"/>
  <c r="P422" i="2"/>
  <c r="S421" i="2"/>
  <c r="Q421" i="2"/>
  <c r="P421" i="2"/>
  <c r="S420" i="2"/>
  <c r="Q420" i="2"/>
  <c r="P420" i="2"/>
  <c r="S419" i="2"/>
  <c r="Q419" i="2"/>
  <c r="P419" i="2"/>
  <c r="S418" i="2"/>
  <c r="Q418" i="2"/>
  <c r="P418" i="2"/>
  <c r="T417" i="2"/>
  <c r="S417" i="2"/>
  <c r="Q417" i="2"/>
  <c r="P417" i="2"/>
  <c r="T416" i="2"/>
  <c r="S416" i="2"/>
  <c r="Q416" i="2"/>
  <c r="P416" i="2"/>
  <c r="T415" i="2"/>
  <c r="S415" i="2"/>
  <c r="Q415" i="2"/>
  <c r="P415" i="2"/>
  <c r="S414" i="2"/>
  <c r="Q414" i="2"/>
  <c r="P414" i="2"/>
  <c r="T413" i="2"/>
  <c r="S413" i="2"/>
  <c r="Q413" i="2"/>
  <c r="P413" i="2"/>
  <c r="T412" i="2"/>
  <c r="S412" i="2"/>
  <c r="Q412" i="2"/>
  <c r="P412" i="2"/>
  <c r="T411" i="2"/>
  <c r="S411" i="2"/>
  <c r="Q411" i="2"/>
  <c r="P411" i="2"/>
  <c r="S410" i="2"/>
  <c r="Q410" i="2"/>
  <c r="P410" i="2"/>
  <c r="T409" i="2"/>
  <c r="S409" i="2"/>
  <c r="Q409" i="2"/>
  <c r="P409" i="2"/>
  <c r="T408" i="2"/>
  <c r="S408" i="2"/>
  <c r="Q408" i="2"/>
  <c r="P408" i="2"/>
  <c r="S407" i="2"/>
  <c r="Q407" i="2"/>
  <c r="P407" i="2"/>
  <c r="T406" i="2"/>
  <c r="S406" i="2"/>
  <c r="Q406" i="2"/>
  <c r="P406" i="2"/>
  <c r="S405" i="2"/>
  <c r="Q405" i="2"/>
  <c r="P405" i="2"/>
  <c r="S403" i="2"/>
  <c r="Q403" i="2"/>
  <c r="P403" i="2"/>
  <c r="S402" i="2"/>
  <c r="Q402" i="2"/>
  <c r="P402" i="2"/>
  <c r="S401" i="2"/>
  <c r="Q401" i="2"/>
  <c r="P401" i="2"/>
  <c r="S400" i="2"/>
  <c r="Q400" i="2"/>
  <c r="P400" i="2"/>
  <c r="S399" i="2"/>
  <c r="Q399" i="2"/>
  <c r="P399" i="2"/>
  <c r="S398" i="2"/>
  <c r="Q398" i="2"/>
  <c r="P398" i="2"/>
  <c r="S397" i="2"/>
  <c r="Q397" i="2"/>
  <c r="P397" i="2"/>
  <c r="T396" i="2"/>
  <c r="S396" i="2"/>
  <c r="Q396" i="2"/>
  <c r="P396" i="2"/>
  <c r="T395" i="2"/>
  <c r="S395" i="2"/>
  <c r="Q395" i="2"/>
  <c r="P395" i="2"/>
  <c r="T394" i="2"/>
  <c r="S394" i="2"/>
  <c r="Q394" i="2"/>
  <c r="P394" i="2"/>
  <c r="S393" i="2"/>
  <c r="Q393" i="2"/>
  <c r="P393" i="2"/>
  <c r="T392" i="2"/>
  <c r="S392" i="2"/>
  <c r="Q392" i="2"/>
  <c r="P392" i="2"/>
  <c r="T391" i="2"/>
  <c r="S391" i="2"/>
  <c r="Q391" i="2"/>
  <c r="P391" i="2"/>
  <c r="T390" i="2"/>
  <c r="S390" i="2"/>
  <c r="Q390" i="2"/>
  <c r="P390" i="2"/>
  <c r="S389" i="2"/>
  <c r="Q389" i="2"/>
  <c r="P389" i="2"/>
  <c r="T388" i="2"/>
  <c r="S388" i="2"/>
  <c r="Q388" i="2"/>
  <c r="P388" i="2"/>
  <c r="T387" i="2"/>
  <c r="S387" i="2"/>
  <c r="Q387" i="2"/>
  <c r="P387" i="2"/>
  <c r="S386" i="2"/>
  <c r="Q386" i="2"/>
  <c r="P386" i="2"/>
  <c r="S385" i="2"/>
  <c r="Q385" i="2"/>
  <c r="P385" i="2"/>
  <c r="S384" i="2"/>
  <c r="Q384" i="2"/>
  <c r="P384" i="2"/>
  <c r="S382" i="2"/>
  <c r="Q382" i="2"/>
  <c r="P382" i="2"/>
  <c r="S381" i="2"/>
  <c r="Q381" i="2"/>
  <c r="P381" i="2"/>
  <c r="S380" i="2"/>
  <c r="Q380" i="2"/>
  <c r="P380" i="2"/>
  <c r="S379" i="2"/>
  <c r="Q379" i="2"/>
  <c r="P379" i="2"/>
  <c r="S378" i="2"/>
  <c r="Q378" i="2"/>
  <c r="P378" i="2"/>
  <c r="S377" i="2"/>
  <c r="Q377" i="2"/>
  <c r="P377" i="2"/>
  <c r="S376" i="2"/>
  <c r="Q376" i="2"/>
  <c r="P376" i="2"/>
  <c r="T375" i="2"/>
  <c r="S375" i="2"/>
  <c r="Q375" i="2"/>
  <c r="P375" i="2"/>
  <c r="T374" i="2"/>
  <c r="S374" i="2"/>
  <c r="Q374" i="2"/>
  <c r="P374" i="2"/>
  <c r="T373" i="2"/>
  <c r="S373" i="2"/>
  <c r="Q373" i="2"/>
  <c r="P373" i="2"/>
  <c r="S372" i="2"/>
  <c r="Q372" i="2"/>
  <c r="P372" i="2"/>
  <c r="T371" i="2"/>
  <c r="S371" i="2"/>
  <c r="Q371" i="2"/>
  <c r="P371" i="2"/>
  <c r="T370" i="2"/>
  <c r="S370" i="2"/>
  <c r="Q370" i="2"/>
  <c r="P370" i="2"/>
  <c r="T369" i="2"/>
  <c r="S369" i="2"/>
  <c r="Q369" i="2"/>
  <c r="P369" i="2"/>
  <c r="S368" i="2"/>
  <c r="Q368" i="2"/>
  <c r="P368" i="2"/>
  <c r="T367" i="2"/>
  <c r="S367" i="2"/>
  <c r="Q367" i="2"/>
  <c r="P367" i="2"/>
  <c r="S366" i="2"/>
  <c r="Q366" i="2"/>
  <c r="P366" i="2"/>
  <c r="S365" i="2"/>
  <c r="Q365" i="2"/>
  <c r="P365" i="2"/>
  <c r="T364" i="2"/>
  <c r="S364" i="2"/>
  <c r="Q364" i="2"/>
  <c r="P364" i="2"/>
  <c r="T363" i="2"/>
  <c r="S363" i="2"/>
  <c r="Q363" i="2"/>
  <c r="P363" i="2"/>
  <c r="S362" i="2"/>
  <c r="Q362" i="2"/>
  <c r="P362" i="2"/>
  <c r="S361" i="2"/>
  <c r="Q361" i="2"/>
  <c r="P361" i="2"/>
  <c r="S360" i="2"/>
  <c r="Q360" i="2"/>
  <c r="P360" i="2"/>
  <c r="S359" i="2"/>
  <c r="Q359" i="2"/>
  <c r="P359" i="2"/>
  <c r="S358" i="2"/>
  <c r="Q358" i="2"/>
  <c r="P358" i="2"/>
  <c r="S357" i="2"/>
  <c r="Q357" i="2"/>
  <c r="P357" i="2"/>
  <c r="S356" i="2"/>
  <c r="Q356" i="2"/>
  <c r="P356" i="2"/>
  <c r="T355" i="2"/>
  <c r="S355" i="2"/>
  <c r="Q355" i="2"/>
  <c r="P355" i="2"/>
  <c r="T354" i="2"/>
  <c r="S354" i="2"/>
  <c r="Q354" i="2"/>
  <c r="P354" i="2"/>
  <c r="T353" i="2"/>
  <c r="S353" i="2"/>
  <c r="Q353" i="2"/>
  <c r="P353" i="2"/>
  <c r="S352" i="2"/>
  <c r="Q352" i="2"/>
  <c r="P352" i="2"/>
  <c r="T351" i="2"/>
  <c r="S351" i="2"/>
  <c r="Q351" i="2"/>
  <c r="P351" i="2"/>
  <c r="T350" i="2"/>
  <c r="S350" i="2"/>
  <c r="Q350" i="2"/>
  <c r="P350" i="2"/>
  <c r="T349" i="2"/>
  <c r="S349" i="2"/>
  <c r="Q349" i="2"/>
  <c r="P349" i="2"/>
  <c r="S348" i="2"/>
  <c r="Q348" i="2"/>
  <c r="P348" i="2"/>
  <c r="T347" i="2"/>
  <c r="S347" i="2"/>
  <c r="Q347" i="2"/>
  <c r="P347" i="2"/>
  <c r="T346" i="2"/>
  <c r="S346" i="2"/>
  <c r="Q346" i="2"/>
  <c r="P346" i="2"/>
  <c r="T345" i="2"/>
  <c r="S345" i="2"/>
  <c r="Q345" i="2"/>
  <c r="P345" i="2"/>
  <c r="S344" i="2"/>
  <c r="Q344" i="2"/>
  <c r="P344" i="2"/>
  <c r="S343" i="2"/>
  <c r="Q343" i="2"/>
  <c r="P343" i="2"/>
  <c r="S342" i="2"/>
  <c r="Q342" i="2"/>
  <c r="P342" i="2"/>
  <c r="S341" i="2"/>
  <c r="Q341" i="2"/>
  <c r="P341" i="2"/>
  <c r="S340" i="2"/>
  <c r="Q340" i="2"/>
  <c r="P340" i="2"/>
  <c r="S339" i="2"/>
  <c r="Q339" i="2"/>
  <c r="P339" i="2"/>
  <c r="S338" i="2"/>
  <c r="Q338" i="2"/>
  <c r="P338" i="2"/>
  <c r="S337" i="2"/>
  <c r="Q337" i="2"/>
  <c r="P337" i="2"/>
  <c r="S336" i="2"/>
  <c r="Q336" i="2"/>
  <c r="P336" i="2"/>
  <c r="T335" i="2"/>
  <c r="S335" i="2"/>
  <c r="Q335" i="2"/>
  <c r="P335" i="2"/>
  <c r="T334" i="2"/>
  <c r="S334" i="2"/>
  <c r="Q334" i="2"/>
  <c r="P334" i="2"/>
  <c r="T333" i="2"/>
  <c r="S333" i="2"/>
  <c r="Q333" i="2"/>
  <c r="P333" i="2"/>
  <c r="S332" i="2"/>
  <c r="Q332" i="2"/>
  <c r="P332" i="2"/>
  <c r="T329" i="2"/>
  <c r="S329" i="2"/>
  <c r="Q329" i="2"/>
  <c r="P329" i="2"/>
  <c r="T328" i="2"/>
  <c r="S328" i="2"/>
  <c r="Q328" i="2"/>
  <c r="P328" i="2"/>
  <c r="T327" i="2"/>
  <c r="S327" i="2"/>
  <c r="Q327" i="2"/>
  <c r="P327" i="2"/>
  <c r="S326" i="2"/>
  <c r="Q326" i="2"/>
  <c r="P326" i="2"/>
  <c r="T325" i="2"/>
  <c r="S325" i="2"/>
  <c r="Q325" i="2"/>
  <c r="P325" i="2"/>
  <c r="S324" i="2"/>
  <c r="Q324" i="2"/>
  <c r="P324" i="2"/>
  <c r="S323" i="2"/>
  <c r="Q323" i="2"/>
  <c r="P323" i="2"/>
  <c r="S321" i="2"/>
  <c r="Q321" i="2"/>
  <c r="P321" i="2"/>
  <c r="S320" i="2"/>
  <c r="Q320" i="2"/>
  <c r="P320" i="2"/>
  <c r="S319" i="2"/>
  <c r="Q319" i="2"/>
  <c r="P319" i="2"/>
  <c r="S318" i="2"/>
  <c r="Q318" i="2"/>
  <c r="P318" i="2"/>
  <c r="S317" i="2"/>
  <c r="Q317" i="2"/>
  <c r="P317" i="2"/>
  <c r="S316" i="2"/>
  <c r="Q316" i="2"/>
  <c r="P316" i="2"/>
  <c r="S315" i="2"/>
  <c r="Q315" i="2"/>
  <c r="P315" i="2"/>
  <c r="S314" i="2"/>
  <c r="Q314" i="2"/>
  <c r="P314" i="2"/>
  <c r="S313" i="2"/>
  <c r="Q313" i="2"/>
  <c r="P313" i="2"/>
  <c r="T312" i="2"/>
  <c r="S312" i="2"/>
  <c r="Q312" i="2"/>
  <c r="P312" i="2"/>
  <c r="T311" i="2"/>
  <c r="S311" i="2"/>
  <c r="Q311" i="2"/>
  <c r="P311" i="2"/>
  <c r="T310" i="2"/>
  <c r="S310" i="2"/>
  <c r="Q310" i="2"/>
  <c r="P310" i="2"/>
  <c r="S309" i="2"/>
  <c r="Q309" i="2"/>
  <c r="P309" i="2"/>
  <c r="T308" i="2"/>
  <c r="S308" i="2"/>
  <c r="Q308" i="2"/>
  <c r="P308" i="2"/>
  <c r="T307" i="2"/>
  <c r="S307" i="2"/>
  <c r="Q307" i="2"/>
  <c r="P307" i="2"/>
  <c r="T306" i="2"/>
  <c r="S306" i="2"/>
  <c r="Q306" i="2"/>
  <c r="P306" i="2"/>
  <c r="S305" i="2"/>
  <c r="Q305" i="2"/>
  <c r="P305" i="2"/>
  <c r="T304" i="2"/>
  <c r="S304" i="2"/>
  <c r="Q304" i="2"/>
  <c r="P304" i="2"/>
  <c r="T303" i="2"/>
  <c r="S303" i="2"/>
  <c r="Q303" i="2"/>
  <c r="P303" i="2"/>
  <c r="T302" i="2"/>
  <c r="S302" i="2"/>
  <c r="Q302" i="2"/>
  <c r="P302" i="2"/>
  <c r="S301" i="2"/>
  <c r="Q301" i="2"/>
  <c r="P301" i="2"/>
  <c r="S300" i="2"/>
  <c r="Q300" i="2"/>
  <c r="P300" i="2"/>
  <c r="S299" i="2"/>
  <c r="Q299" i="2"/>
  <c r="P299" i="2"/>
  <c r="S298" i="2"/>
  <c r="Q298" i="2"/>
  <c r="P298" i="2"/>
  <c r="S297" i="2"/>
  <c r="Q297" i="2"/>
  <c r="P297" i="2"/>
  <c r="S296" i="2"/>
  <c r="Q296" i="2"/>
  <c r="P296" i="2"/>
  <c r="S295" i="2"/>
  <c r="Q295" i="2"/>
  <c r="P295" i="2"/>
  <c r="S294" i="2"/>
  <c r="Q294" i="2"/>
  <c r="P294" i="2"/>
  <c r="S293" i="2"/>
  <c r="Q293" i="2"/>
  <c r="P293" i="2"/>
  <c r="T292" i="2"/>
  <c r="S292" i="2"/>
  <c r="Q292" i="2"/>
  <c r="P292" i="2"/>
  <c r="T291" i="2"/>
  <c r="S291" i="2"/>
  <c r="Q291" i="2"/>
  <c r="P291" i="2"/>
  <c r="T290" i="2"/>
  <c r="S290" i="2"/>
  <c r="Q290" i="2"/>
  <c r="P290" i="2"/>
  <c r="S289" i="2"/>
  <c r="Q289" i="2"/>
  <c r="P289" i="2"/>
  <c r="T288" i="2"/>
  <c r="S288" i="2"/>
  <c r="Q288" i="2"/>
  <c r="P288" i="2"/>
  <c r="T287" i="2"/>
  <c r="S287" i="2"/>
  <c r="Q287" i="2"/>
  <c r="P287" i="2"/>
  <c r="T286" i="2"/>
  <c r="S286" i="2"/>
  <c r="Q286" i="2"/>
  <c r="P286" i="2"/>
  <c r="S285" i="2"/>
  <c r="Q285" i="2"/>
  <c r="P285" i="2"/>
  <c r="T282" i="2"/>
  <c r="S282" i="2"/>
  <c r="Q282" i="2"/>
  <c r="P282" i="2"/>
  <c r="S281" i="2"/>
  <c r="Q281" i="2"/>
  <c r="P281" i="2"/>
  <c r="S280" i="2"/>
  <c r="Q280" i="2"/>
  <c r="P280" i="2"/>
  <c r="T279" i="2"/>
  <c r="S279" i="2"/>
  <c r="Q279" i="2"/>
  <c r="P279" i="2"/>
  <c r="T278" i="2"/>
  <c r="S278" i="2"/>
  <c r="Q278" i="2"/>
  <c r="P278" i="2"/>
  <c r="S277" i="2"/>
  <c r="Q277" i="2"/>
  <c r="P277" i="2"/>
  <c r="S276" i="2"/>
  <c r="Q276" i="2"/>
  <c r="P276" i="2"/>
  <c r="T275" i="2"/>
  <c r="S275" i="2"/>
  <c r="Q275" i="2"/>
  <c r="P275" i="2"/>
  <c r="S274" i="2"/>
  <c r="Q274" i="2"/>
  <c r="P274" i="2"/>
  <c r="S273" i="2"/>
  <c r="Q273" i="2"/>
  <c r="P273" i="2"/>
  <c r="S272" i="2"/>
  <c r="Q272" i="2"/>
  <c r="P272" i="2"/>
  <c r="S271" i="2"/>
  <c r="Q271" i="2"/>
  <c r="P271" i="2"/>
  <c r="T270" i="2"/>
  <c r="S270" i="2"/>
  <c r="Q270" i="2"/>
  <c r="P270" i="2"/>
  <c r="T269" i="2"/>
  <c r="S269" i="2"/>
  <c r="Q269" i="2"/>
  <c r="P269" i="2"/>
  <c r="T268" i="2"/>
  <c r="S268" i="2"/>
  <c r="Q268" i="2"/>
  <c r="P268" i="2"/>
  <c r="S267" i="2"/>
  <c r="Q267" i="2"/>
  <c r="P267" i="2"/>
  <c r="T266" i="2"/>
  <c r="S266" i="2"/>
  <c r="Q266" i="2"/>
  <c r="P266" i="2"/>
  <c r="T265" i="2"/>
  <c r="S265" i="2"/>
  <c r="Q265" i="2"/>
  <c r="P265" i="2"/>
  <c r="T264" i="2"/>
  <c r="S264" i="2"/>
  <c r="Q264" i="2"/>
  <c r="P264" i="2"/>
  <c r="S263" i="2"/>
  <c r="Q263" i="2"/>
  <c r="P263" i="2"/>
  <c r="T262" i="2"/>
  <c r="S262" i="2"/>
  <c r="Q262" i="2"/>
  <c r="P262" i="2"/>
  <c r="T261" i="2"/>
  <c r="S261" i="2"/>
  <c r="Q261" i="2"/>
  <c r="P261" i="2"/>
  <c r="S260" i="2"/>
  <c r="Q260" i="2"/>
  <c r="P260" i="2"/>
  <c r="S259" i="2"/>
  <c r="Q259" i="2"/>
  <c r="P259" i="2"/>
  <c r="S258" i="2"/>
  <c r="Q258" i="2"/>
  <c r="P258" i="2"/>
  <c r="S257" i="2"/>
  <c r="Q257" i="2"/>
  <c r="P257" i="2"/>
  <c r="S256" i="2"/>
  <c r="Q256" i="2"/>
  <c r="P256" i="2"/>
  <c r="S255" i="2"/>
  <c r="Q255" i="2"/>
  <c r="P255" i="2"/>
  <c r="S254" i="2"/>
  <c r="Q254" i="2"/>
  <c r="P254" i="2"/>
  <c r="S253" i="2"/>
  <c r="Q253" i="2"/>
  <c r="P253" i="2"/>
  <c r="S252" i="2"/>
  <c r="Q252" i="2"/>
  <c r="P252" i="2"/>
  <c r="S251" i="2"/>
  <c r="Q251" i="2"/>
  <c r="P251" i="2"/>
  <c r="T250" i="2"/>
  <c r="S250" i="2"/>
  <c r="Q250" i="2"/>
  <c r="P250" i="2"/>
  <c r="T249" i="2"/>
  <c r="S249" i="2"/>
  <c r="Q249" i="2"/>
  <c r="P249" i="2"/>
  <c r="T248" i="2"/>
  <c r="S248" i="2"/>
  <c r="Q248" i="2"/>
  <c r="P248" i="2"/>
  <c r="S247" i="2"/>
  <c r="Q247" i="2"/>
  <c r="P247" i="2"/>
  <c r="T246" i="2"/>
  <c r="S246" i="2"/>
  <c r="Q246" i="2"/>
  <c r="P246" i="2"/>
  <c r="T245" i="2"/>
  <c r="S245" i="2"/>
  <c r="Q245" i="2"/>
  <c r="P245" i="2"/>
  <c r="T244" i="2"/>
  <c r="S244" i="2"/>
  <c r="Q244" i="2"/>
  <c r="P244" i="2"/>
  <c r="S243" i="2"/>
  <c r="Q243" i="2"/>
  <c r="P243" i="2"/>
  <c r="T242" i="2"/>
  <c r="S242" i="2"/>
  <c r="Q242" i="2"/>
  <c r="P242" i="2"/>
  <c r="S241" i="2"/>
  <c r="Q241" i="2"/>
  <c r="P241" i="2"/>
  <c r="T240" i="2"/>
  <c r="S240" i="2"/>
  <c r="Q240" i="2"/>
  <c r="P240" i="2"/>
  <c r="S239" i="2"/>
  <c r="Q239" i="2"/>
  <c r="P239" i="2"/>
  <c r="S238" i="2"/>
  <c r="Q238" i="2"/>
  <c r="P238" i="2"/>
  <c r="S237" i="2"/>
  <c r="Q237" i="2"/>
  <c r="P237" i="2"/>
  <c r="S236" i="2"/>
  <c r="Q236" i="2"/>
  <c r="P236" i="2"/>
  <c r="S235" i="2"/>
  <c r="Q235" i="2"/>
  <c r="P235" i="2"/>
  <c r="S234" i="2"/>
  <c r="Q234" i="2"/>
  <c r="P234" i="2"/>
  <c r="S233" i="2"/>
  <c r="Q233" i="2"/>
  <c r="P233" i="2"/>
  <c r="S232" i="2"/>
  <c r="Q232" i="2"/>
  <c r="P232" i="2"/>
  <c r="S231" i="2"/>
  <c r="Q231" i="2"/>
  <c r="P231" i="2"/>
  <c r="T230" i="2"/>
  <c r="S230" i="2"/>
  <c r="Q230" i="2"/>
  <c r="P230" i="2"/>
  <c r="T229" i="2"/>
  <c r="S229" i="2"/>
  <c r="Q229" i="2"/>
  <c r="P229" i="2"/>
  <c r="T228" i="2"/>
  <c r="S228" i="2"/>
  <c r="Q228" i="2"/>
  <c r="P228" i="2"/>
  <c r="S227" i="2"/>
  <c r="Q227" i="2"/>
  <c r="P227" i="2"/>
  <c r="T226" i="2"/>
  <c r="S226" i="2"/>
  <c r="Q226" i="2"/>
  <c r="P226" i="2"/>
  <c r="T225" i="2"/>
  <c r="S225" i="2"/>
  <c r="Q225" i="2"/>
  <c r="P225" i="2"/>
  <c r="T224" i="2"/>
  <c r="S224" i="2"/>
  <c r="Q224" i="2"/>
  <c r="P224" i="2"/>
  <c r="S223" i="2"/>
  <c r="Q223" i="2"/>
  <c r="P223" i="2"/>
  <c r="T222" i="2"/>
  <c r="S222" i="2"/>
  <c r="Q222" i="2"/>
  <c r="P222" i="2"/>
  <c r="T221" i="2"/>
  <c r="S221" i="2"/>
  <c r="Q221" i="2"/>
  <c r="P221" i="2"/>
  <c r="S220" i="2"/>
  <c r="Q220" i="2"/>
  <c r="P220" i="2"/>
  <c r="S219" i="2"/>
  <c r="Q219" i="2"/>
  <c r="P219" i="2"/>
  <c r="S218" i="2"/>
  <c r="Q218" i="2"/>
  <c r="P218" i="2"/>
  <c r="S217" i="2"/>
  <c r="Q217" i="2"/>
  <c r="P217" i="2"/>
  <c r="S216" i="2"/>
  <c r="Q216" i="2"/>
  <c r="P216" i="2"/>
  <c r="S215" i="2"/>
  <c r="Q215" i="2"/>
  <c r="P215" i="2"/>
  <c r="S214" i="2"/>
  <c r="Q214" i="2"/>
  <c r="P214" i="2"/>
  <c r="S213" i="2"/>
  <c r="Q213" i="2"/>
  <c r="P213" i="2"/>
  <c r="S212" i="2"/>
  <c r="Q212" i="2"/>
  <c r="P212" i="2"/>
  <c r="S211" i="2"/>
  <c r="Q211" i="2"/>
  <c r="P211" i="2"/>
  <c r="T210" i="2"/>
  <c r="S210" i="2"/>
  <c r="Q210" i="2"/>
  <c r="P210" i="2"/>
  <c r="T209" i="2"/>
  <c r="S209" i="2"/>
  <c r="Q209" i="2"/>
  <c r="P209" i="2"/>
  <c r="T208" i="2"/>
  <c r="S208" i="2"/>
  <c r="Q208" i="2"/>
  <c r="P208" i="2"/>
  <c r="S207" i="2"/>
  <c r="Q207" i="2"/>
  <c r="P207" i="2"/>
  <c r="T206" i="2"/>
  <c r="S206" i="2"/>
  <c r="Q206" i="2"/>
  <c r="P206" i="2"/>
  <c r="T205" i="2"/>
  <c r="S205" i="2"/>
  <c r="Q205" i="2"/>
  <c r="P205" i="2"/>
  <c r="T204" i="2"/>
  <c r="S204" i="2"/>
  <c r="Q204" i="2"/>
  <c r="P204" i="2"/>
  <c r="S203" i="2"/>
  <c r="Q203" i="2"/>
  <c r="P203" i="2"/>
  <c r="T202" i="2"/>
  <c r="S202" i="2"/>
  <c r="Q202" i="2"/>
  <c r="P202" i="2"/>
  <c r="S201" i="2"/>
  <c r="Q201" i="2"/>
  <c r="P201" i="2"/>
  <c r="T200" i="2"/>
  <c r="S200" i="2"/>
  <c r="Q200" i="2"/>
  <c r="P200" i="2"/>
  <c r="T199" i="2"/>
  <c r="S199" i="2"/>
  <c r="Q199" i="2"/>
  <c r="P199" i="2"/>
  <c r="S198" i="2"/>
  <c r="Q198" i="2"/>
  <c r="P198" i="2"/>
  <c r="S197" i="2"/>
  <c r="Q197" i="2"/>
  <c r="P197" i="2"/>
  <c r="S196" i="2"/>
  <c r="Q196" i="2"/>
  <c r="P196" i="2"/>
  <c r="T195" i="2"/>
  <c r="S195" i="2"/>
  <c r="Q195" i="2"/>
  <c r="P195" i="2"/>
  <c r="S194" i="2"/>
  <c r="Q194" i="2"/>
  <c r="P194" i="2"/>
  <c r="S193" i="2"/>
  <c r="Q193" i="2"/>
  <c r="P193" i="2"/>
  <c r="S192" i="2"/>
  <c r="Q192" i="2"/>
  <c r="P192" i="2"/>
  <c r="S191" i="2"/>
  <c r="Q191" i="2"/>
  <c r="P191" i="2"/>
  <c r="T190" i="2"/>
  <c r="S190" i="2"/>
  <c r="Q190" i="2"/>
  <c r="P190" i="2"/>
  <c r="T189" i="2"/>
  <c r="S189" i="2"/>
  <c r="Q189" i="2"/>
  <c r="P189" i="2"/>
  <c r="T188" i="2"/>
  <c r="S188" i="2"/>
  <c r="Q188" i="2"/>
  <c r="P188" i="2"/>
  <c r="S187" i="2"/>
  <c r="Q187" i="2"/>
  <c r="P187" i="2"/>
  <c r="T186" i="2"/>
  <c r="S186" i="2"/>
  <c r="Q186" i="2"/>
  <c r="P186" i="2"/>
  <c r="T185" i="2"/>
  <c r="S185" i="2"/>
  <c r="Q185" i="2"/>
  <c r="P185" i="2"/>
  <c r="T184" i="2"/>
  <c r="S184" i="2"/>
  <c r="Q184" i="2"/>
  <c r="P184" i="2"/>
  <c r="S183" i="2"/>
  <c r="Q183" i="2"/>
  <c r="P183" i="2"/>
  <c r="T182" i="2"/>
  <c r="S182" i="2"/>
  <c r="Q182" i="2"/>
  <c r="P182" i="2"/>
  <c r="T181" i="2"/>
  <c r="S181" i="2"/>
  <c r="Q181" i="2"/>
  <c r="P181" i="2"/>
  <c r="S180" i="2"/>
  <c r="Q180" i="2"/>
  <c r="P180" i="2"/>
  <c r="S179" i="2"/>
  <c r="Q179" i="2"/>
  <c r="P179" i="2"/>
  <c r="T178" i="2"/>
  <c r="S178" i="2"/>
  <c r="Q178" i="2"/>
  <c r="P178" i="2"/>
  <c r="S177" i="2"/>
  <c r="Q177" i="2"/>
  <c r="P177" i="2"/>
  <c r="S176" i="2"/>
  <c r="Q176" i="2"/>
  <c r="P176" i="2"/>
  <c r="S175" i="2"/>
  <c r="Q175" i="2"/>
  <c r="P175" i="2"/>
  <c r="S174" i="2"/>
  <c r="Q174" i="2"/>
  <c r="P174" i="2"/>
  <c r="S173" i="2"/>
  <c r="Q173" i="2"/>
  <c r="P173" i="2"/>
  <c r="S172" i="2"/>
  <c r="Q172" i="2"/>
  <c r="P172" i="2"/>
  <c r="S171" i="2"/>
  <c r="Q171" i="2"/>
  <c r="P171" i="2"/>
  <c r="T170" i="2"/>
  <c r="S170" i="2"/>
  <c r="Q170" i="2"/>
  <c r="P170" i="2"/>
  <c r="T169" i="2"/>
  <c r="S169" i="2"/>
  <c r="Q169" i="2"/>
  <c r="P169" i="2"/>
  <c r="T168" i="2"/>
  <c r="S168" i="2"/>
  <c r="Q168" i="2"/>
  <c r="P168" i="2"/>
  <c r="S167" i="2"/>
  <c r="Q167" i="2"/>
  <c r="P167" i="2"/>
  <c r="T166" i="2"/>
  <c r="S166" i="2"/>
  <c r="Q166" i="2"/>
  <c r="P166" i="2"/>
  <c r="T165" i="2"/>
  <c r="S165" i="2"/>
  <c r="Q165" i="2"/>
  <c r="P165" i="2"/>
  <c r="T164" i="2"/>
  <c r="S164" i="2"/>
  <c r="Q164" i="2"/>
  <c r="P164" i="2"/>
  <c r="S163" i="2"/>
  <c r="Q163" i="2"/>
  <c r="P163" i="2"/>
  <c r="T162" i="2"/>
  <c r="S162" i="2"/>
  <c r="Q162" i="2"/>
  <c r="P162" i="2"/>
  <c r="S161" i="2"/>
  <c r="Q161" i="2"/>
  <c r="P161" i="2"/>
  <c r="S160" i="2"/>
  <c r="Q160" i="2"/>
  <c r="P160" i="2"/>
  <c r="T158" i="2"/>
  <c r="S158" i="2"/>
  <c r="Q158" i="2"/>
  <c r="P158" i="2"/>
  <c r="S157" i="2"/>
  <c r="Q157" i="2"/>
  <c r="P157" i="2"/>
  <c r="S156" i="2"/>
  <c r="Q156" i="2"/>
  <c r="P156" i="2"/>
  <c r="S155" i="2"/>
  <c r="Q155" i="2"/>
  <c r="P155" i="2"/>
  <c r="S154" i="2"/>
  <c r="Q154" i="2"/>
  <c r="P154" i="2"/>
  <c r="S153" i="2"/>
  <c r="Q153" i="2"/>
  <c r="P153" i="2"/>
  <c r="S152" i="2"/>
  <c r="Q152" i="2"/>
  <c r="P152" i="2"/>
  <c r="S151" i="2"/>
  <c r="Q151" i="2"/>
  <c r="P151" i="2"/>
  <c r="S150" i="2"/>
  <c r="Q150" i="2"/>
  <c r="P150" i="2"/>
  <c r="T149" i="2"/>
  <c r="S149" i="2"/>
  <c r="Q149" i="2"/>
  <c r="P149" i="2"/>
  <c r="T148" i="2"/>
  <c r="S148" i="2"/>
  <c r="Q148" i="2"/>
  <c r="P148" i="2"/>
  <c r="T147" i="2"/>
  <c r="S147" i="2"/>
  <c r="Q147" i="2"/>
  <c r="P147" i="2"/>
  <c r="S146" i="2"/>
  <c r="Q146" i="2"/>
  <c r="P146" i="2"/>
  <c r="T145" i="2"/>
  <c r="S145" i="2"/>
  <c r="Q145" i="2"/>
  <c r="P145" i="2"/>
  <c r="T144" i="2"/>
  <c r="S144" i="2"/>
  <c r="Q144" i="2"/>
  <c r="P144" i="2"/>
  <c r="T143" i="2"/>
  <c r="S143" i="2"/>
  <c r="Q143" i="2"/>
  <c r="P143" i="2"/>
  <c r="S142" i="2"/>
  <c r="Q142" i="2"/>
  <c r="P142" i="2"/>
  <c r="T141" i="2"/>
  <c r="S141" i="2"/>
  <c r="Q141" i="2"/>
  <c r="P141" i="2"/>
  <c r="T140" i="2"/>
  <c r="S140" i="2"/>
  <c r="Q140" i="2"/>
  <c r="P140" i="2"/>
  <c r="S139" i="2"/>
  <c r="Q139" i="2"/>
  <c r="P139" i="2"/>
  <c r="S138" i="2"/>
  <c r="Q138" i="2"/>
  <c r="P138" i="2"/>
  <c r="T137" i="2"/>
  <c r="S137" i="2"/>
  <c r="Q137" i="2"/>
  <c r="P137" i="2"/>
  <c r="S136" i="2"/>
  <c r="Q136" i="2"/>
  <c r="P136" i="2"/>
  <c r="S135" i="2"/>
  <c r="Q135" i="2"/>
  <c r="P135" i="2"/>
  <c r="S134" i="2"/>
  <c r="Q134" i="2"/>
  <c r="P134" i="2"/>
  <c r="S133" i="2"/>
  <c r="Q133" i="2"/>
  <c r="P133" i="2"/>
  <c r="S132" i="2"/>
  <c r="Q132" i="2"/>
  <c r="P132" i="2"/>
  <c r="S131" i="2"/>
  <c r="Q131" i="2"/>
  <c r="P131" i="2"/>
  <c r="S130" i="2"/>
  <c r="Q130" i="2"/>
  <c r="P130" i="2"/>
  <c r="T129" i="2"/>
  <c r="S129" i="2"/>
  <c r="Q129" i="2"/>
  <c r="P129" i="2"/>
  <c r="T127" i="2"/>
  <c r="S127" i="2"/>
  <c r="Q127" i="2"/>
  <c r="P127" i="2"/>
  <c r="T126" i="2"/>
  <c r="S126" i="2"/>
  <c r="Q126" i="2"/>
  <c r="P126" i="2"/>
  <c r="S125" i="2"/>
  <c r="Q125" i="2"/>
  <c r="P125" i="2"/>
  <c r="T124" i="2"/>
  <c r="S124" i="2"/>
  <c r="Q124" i="2"/>
  <c r="P124" i="2"/>
  <c r="T123" i="2"/>
  <c r="S123" i="2"/>
  <c r="Q123" i="2"/>
  <c r="P123" i="2"/>
  <c r="T122" i="2"/>
  <c r="S122" i="2"/>
  <c r="Q122" i="2"/>
  <c r="P122" i="2"/>
  <c r="S121" i="2"/>
  <c r="Q121" i="2"/>
  <c r="P121" i="2"/>
  <c r="T120" i="2"/>
  <c r="S120" i="2"/>
  <c r="Q120" i="2"/>
  <c r="P120" i="2"/>
  <c r="S119" i="2"/>
  <c r="Q119" i="2"/>
  <c r="P119" i="2"/>
  <c r="T118" i="2"/>
  <c r="S118" i="2"/>
  <c r="Q118" i="2"/>
  <c r="P118" i="2"/>
  <c r="S117" i="2"/>
  <c r="Q117" i="2"/>
  <c r="P117" i="2"/>
  <c r="S116" i="2"/>
  <c r="Q116" i="2"/>
  <c r="P116" i="2"/>
  <c r="S115" i="2"/>
  <c r="Q115" i="2"/>
  <c r="P115" i="2"/>
  <c r="T114" i="2"/>
  <c r="S114" i="2"/>
  <c r="Q114" i="2"/>
  <c r="P114" i="2"/>
  <c r="S113" i="2"/>
  <c r="Q113" i="2"/>
  <c r="P113" i="2"/>
  <c r="S112" i="2"/>
  <c r="Q112" i="2"/>
  <c r="P112" i="2"/>
  <c r="S111" i="2"/>
  <c r="Q111" i="2"/>
  <c r="P111" i="2"/>
  <c r="S110" i="2"/>
  <c r="Q110" i="2"/>
  <c r="P110" i="2"/>
  <c r="S109" i="2"/>
  <c r="Q109" i="2"/>
  <c r="P109" i="2"/>
  <c r="T108" i="2"/>
  <c r="S108" i="2"/>
  <c r="Q108" i="2"/>
  <c r="P108" i="2"/>
  <c r="T107" i="2"/>
  <c r="S107" i="2"/>
  <c r="Q107" i="2"/>
  <c r="P107" i="2"/>
  <c r="T106" i="2"/>
  <c r="S106" i="2"/>
  <c r="Q106" i="2"/>
  <c r="P106" i="2"/>
  <c r="S105" i="2"/>
  <c r="Q105" i="2"/>
  <c r="P105" i="2"/>
  <c r="T104" i="2"/>
  <c r="S104" i="2"/>
  <c r="Q104" i="2"/>
  <c r="P104" i="2"/>
  <c r="T103" i="2"/>
  <c r="S103" i="2"/>
  <c r="Q103" i="2"/>
  <c r="P103" i="2"/>
  <c r="T102" i="2"/>
  <c r="S102" i="2"/>
  <c r="Q102" i="2"/>
  <c r="P102" i="2"/>
  <c r="T101" i="2"/>
  <c r="S101" i="2"/>
  <c r="Q101" i="2"/>
  <c r="P101" i="2"/>
  <c r="T100" i="2"/>
  <c r="S100" i="2"/>
  <c r="Q100" i="2"/>
  <c r="P100" i="2"/>
  <c r="T99" i="2"/>
  <c r="S99" i="2"/>
  <c r="Q99" i="2"/>
  <c r="P99" i="2"/>
  <c r="S98" i="2"/>
  <c r="Q98" i="2"/>
  <c r="P98" i="2"/>
  <c r="S97" i="2"/>
  <c r="Q97" i="2"/>
  <c r="P97" i="2"/>
  <c r="S96" i="2"/>
  <c r="Q96" i="2"/>
  <c r="P96" i="2"/>
  <c r="S95" i="2"/>
  <c r="Q95" i="2"/>
  <c r="P95" i="2"/>
  <c r="S94" i="2"/>
  <c r="Q94" i="2"/>
  <c r="P94" i="2"/>
  <c r="S93" i="2"/>
  <c r="Q93" i="2"/>
  <c r="P93" i="2"/>
  <c r="S92" i="2"/>
  <c r="Q92" i="2"/>
  <c r="P92" i="2"/>
  <c r="S91" i="2"/>
  <c r="Q91" i="2"/>
  <c r="P91" i="2"/>
  <c r="S90" i="2"/>
  <c r="Q90" i="2"/>
  <c r="P90" i="2"/>
  <c r="S89" i="2"/>
  <c r="Q89" i="2"/>
  <c r="P89" i="2"/>
  <c r="T88" i="2"/>
  <c r="S88" i="2"/>
  <c r="Q88" i="2"/>
  <c r="P88" i="2"/>
  <c r="T87" i="2"/>
  <c r="S87" i="2"/>
  <c r="Q87" i="2"/>
  <c r="P87" i="2"/>
  <c r="T86" i="2"/>
  <c r="S86" i="2"/>
  <c r="Q86" i="2"/>
  <c r="P86" i="2"/>
  <c r="S85" i="2"/>
  <c r="Q85" i="2"/>
  <c r="P85" i="2"/>
  <c r="T84" i="2"/>
  <c r="S84" i="2"/>
  <c r="Q84" i="2"/>
  <c r="P84" i="2"/>
  <c r="T83" i="2"/>
  <c r="S83" i="2"/>
  <c r="Q83" i="2"/>
  <c r="P83" i="2"/>
  <c r="T82" i="2"/>
  <c r="S82" i="2"/>
  <c r="Q82" i="2"/>
  <c r="P82" i="2"/>
  <c r="T81" i="2"/>
  <c r="S81" i="2"/>
  <c r="Q81" i="2"/>
  <c r="P81" i="2"/>
  <c r="T80" i="2"/>
  <c r="S80" i="2"/>
  <c r="Q80" i="2"/>
  <c r="P80" i="2"/>
  <c r="T79" i="2"/>
  <c r="S79" i="2"/>
  <c r="Q79" i="2"/>
  <c r="P79" i="2"/>
  <c r="S78" i="2"/>
  <c r="Q78" i="2"/>
  <c r="P78" i="2"/>
  <c r="S77" i="2"/>
  <c r="Q77" i="2"/>
  <c r="P77" i="2"/>
  <c r="S76" i="2"/>
  <c r="Q76" i="2"/>
  <c r="P76" i="2"/>
  <c r="S75" i="2"/>
  <c r="Q75" i="2"/>
  <c r="P75" i="2"/>
  <c r="S74" i="2"/>
  <c r="Q74" i="2"/>
  <c r="P74" i="2"/>
  <c r="S73" i="2"/>
  <c r="Q73" i="2"/>
  <c r="P73" i="2"/>
  <c r="S72" i="2"/>
  <c r="Q72" i="2"/>
  <c r="P72" i="2"/>
  <c r="S71" i="2"/>
  <c r="Q71" i="2"/>
  <c r="P71" i="2"/>
  <c r="S70" i="2"/>
  <c r="Q70" i="2"/>
  <c r="P70" i="2"/>
  <c r="S69" i="2"/>
  <c r="Q69" i="2"/>
  <c r="P69" i="2"/>
  <c r="T68" i="2"/>
  <c r="S68" i="2"/>
  <c r="Q68" i="2"/>
  <c r="P68" i="2"/>
  <c r="T67" i="2"/>
  <c r="S67" i="2"/>
  <c r="Q67" i="2"/>
  <c r="P67" i="2"/>
  <c r="T66" i="2"/>
  <c r="S66" i="2"/>
  <c r="Q66" i="2"/>
  <c r="P66" i="2"/>
  <c r="S65" i="2"/>
  <c r="Q65" i="2"/>
  <c r="P65" i="2"/>
  <c r="T64" i="2"/>
  <c r="S64" i="2"/>
  <c r="Q64" i="2"/>
  <c r="P64" i="2"/>
  <c r="T63" i="2"/>
  <c r="S63" i="2"/>
  <c r="Q63" i="2"/>
  <c r="P63" i="2"/>
  <c r="T62" i="2"/>
  <c r="S62" i="2"/>
  <c r="Q62" i="2"/>
  <c r="P62" i="2"/>
  <c r="T61" i="2"/>
  <c r="S61" i="2"/>
  <c r="Q61" i="2"/>
  <c r="P61" i="2"/>
  <c r="T60" i="2"/>
  <c r="S60" i="2"/>
  <c r="Q60" i="2"/>
  <c r="P60" i="2"/>
  <c r="S59" i="2"/>
  <c r="Q59" i="2"/>
  <c r="P59" i="2"/>
  <c r="S58" i="2"/>
  <c r="Q58" i="2"/>
  <c r="P58" i="2"/>
  <c r="T57" i="2"/>
  <c r="S57" i="2"/>
  <c r="Q57" i="2"/>
  <c r="P57" i="2"/>
  <c r="T56" i="2"/>
  <c r="S56" i="2"/>
  <c r="Q56" i="2"/>
  <c r="P56" i="2"/>
  <c r="S55" i="2"/>
  <c r="Q55" i="2"/>
  <c r="P55" i="2"/>
  <c r="S54" i="2"/>
  <c r="Q54" i="2"/>
  <c r="P54" i="2"/>
  <c r="S53" i="2"/>
  <c r="Q53" i="2"/>
  <c r="P53" i="2"/>
  <c r="S52" i="2"/>
  <c r="Q52" i="2"/>
  <c r="P52" i="2"/>
  <c r="S51" i="2"/>
  <c r="Q51" i="2"/>
  <c r="P51" i="2"/>
  <c r="S50" i="2"/>
  <c r="Q50" i="2"/>
  <c r="P50" i="2"/>
  <c r="S49" i="2"/>
  <c r="Q49" i="2"/>
  <c r="P49" i="2"/>
  <c r="T48" i="2"/>
  <c r="S48" i="2"/>
  <c r="Q48" i="2"/>
  <c r="P48" i="2"/>
  <c r="T47" i="2"/>
  <c r="S47" i="2"/>
  <c r="Q47" i="2"/>
  <c r="P47" i="2"/>
  <c r="T46" i="2"/>
  <c r="S46" i="2"/>
  <c r="Q46" i="2"/>
  <c r="P46" i="2"/>
  <c r="S45" i="2"/>
  <c r="Q45" i="2"/>
  <c r="P45" i="2"/>
  <c r="T44" i="2"/>
  <c r="S44" i="2"/>
  <c r="Q44" i="2"/>
  <c r="P44" i="2"/>
  <c r="T43" i="2"/>
  <c r="S43" i="2"/>
  <c r="Q43" i="2"/>
  <c r="P43" i="2"/>
  <c r="T42" i="2"/>
  <c r="S42" i="2"/>
  <c r="Q42" i="2"/>
  <c r="P42" i="2"/>
  <c r="T41" i="2"/>
  <c r="S41" i="2"/>
  <c r="Q41" i="2"/>
  <c r="P41" i="2"/>
  <c r="T40" i="2"/>
  <c r="S40" i="2"/>
  <c r="Q40" i="2"/>
  <c r="P40" i="2"/>
  <c r="T39" i="2"/>
  <c r="S39" i="2"/>
  <c r="Q39" i="2"/>
  <c r="P39" i="2"/>
  <c r="S38" i="2"/>
  <c r="Q38" i="2"/>
  <c r="P38" i="2"/>
  <c r="S37" i="2"/>
  <c r="Q37" i="2"/>
  <c r="P37" i="2"/>
  <c r="S36" i="2"/>
  <c r="Q36" i="2"/>
  <c r="P36" i="2"/>
  <c r="S35" i="2"/>
  <c r="Q35" i="2"/>
  <c r="P35" i="2"/>
  <c r="S34" i="2"/>
  <c r="Q34" i="2"/>
  <c r="P34" i="2"/>
  <c r="S33" i="2"/>
  <c r="Q33" i="2"/>
  <c r="P33" i="2"/>
  <c r="S32" i="2"/>
  <c r="Q32" i="2"/>
  <c r="P32" i="2"/>
  <c r="S31" i="2"/>
  <c r="Q31" i="2"/>
  <c r="P31" i="2"/>
  <c r="S30" i="2"/>
  <c r="Q30" i="2"/>
  <c r="P30" i="2"/>
  <c r="S29" i="2"/>
  <c r="Q29" i="2"/>
  <c r="P29" i="2"/>
  <c r="T28" i="2"/>
  <c r="S28" i="2"/>
  <c r="Q28" i="2"/>
  <c r="P28" i="2"/>
  <c r="T27" i="2"/>
  <c r="S27" i="2"/>
  <c r="Q27" i="2"/>
  <c r="P27" i="2"/>
  <c r="T26" i="2"/>
  <c r="S26" i="2"/>
  <c r="Q26" i="2"/>
  <c r="P26" i="2"/>
  <c r="S25" i="2"/>
  <c r="Q25" i="2"/>
  <c r="P25" i="2"/>
  <c r="T24" i="2"/>
  <c r="S24" i="2"/>
  <c r="Q24" i="2"/>
  <c r="P24" i="2"/>
  <c r="T23" i="2"/>
  <c r="S23" i="2"/>
  <c r="Q23" i="2"/>
  <c r="P23" i="2"/>
  <c r="T22" i="2"/>
  <c r="S22" i="2"/>
  <c r="Q22" i="2"/>
  <c r="P22" i="2"/>
  <c r="T21" i="2"/>
  <c r="S21" i="2"/>
  <c r="Q21" i="2"/>
  <c r="P21" i="2"/>
  <c r="T20" i="2"/>
  <c r="S20" i="2"/>
  <c r="Q20" i="2"/>
  <c r="P20" i="2"/>
  <c r="S19" i="2"/>
  <c r="Q19" i="2"/>
  <c r="P19" i="2"/>
  <c r="S18" i="2"/>
  <c r="Q18" i="2"/>
  <c r="P18" i="2"/>
  <c r="T17" i="2"/>
  <c r="S17" i="2"/>
  <c r="Q17" i="2"/>
  <c r="P17" i="2"/>
  <c r="S16" i="2"/>
  <c r="Q16" i="2"/>
  <c r="P16" i="2"/>
  <c r="S15" i="2"/>
  <c r="Q15" i="2"/>
  <c r="P15" i="2"/>
  <c r="S14" i="2"/>
  <c r="Q14" i="2"/>
  <c r="P14" i="2"/>
  <c r="S13" i="2"/>
  <c r="Q13" i="2"/>
  <c r="P13" i="2"/>
  <c r="S12" i="2"/>
  <c r="Q12" i="2"/>
  <c r="P12" i="2"/>
  <c r="S11" i="2"/>
  <c r="Q11" i="2"/>
  <c r="P11" i="2"/>
  <c r="R8" i="2" l="1"/>
  <c r="K4" i="2" s="1"/>
  <c r="Q8" i="2"/>
  <c r="G3" i="2" s="1"/>
  <c r="P8" i="2"/>
  <c r="F3" i="2" s="1"/>
  <c r="S8" i="2"/>
  <c r="L4" i="2" s="1"/>
  <c r="T8" i="2"/>
  <c r="H3" i="2" s="1"/>
</calcChain>
</file>

<file path=xl/sharedStrings.xml><?xml version="1.0" encoding="utf-8"?>
<sst xmlns="http://schemas.openxmlformats.org/spreadsheetml/2006/main" count="11589" uniqueCount="5277">
  <si>
    <t>&gt; 10</t>
  </si>
  <si>
    <t>шт</t>
  </si>
  <si>
    <t>1</t>
  </si>
  <si>
    <t>4630111509794</t>
  </si>
  <si>
    <t>0,318</t>
  </si>
  <si>
    <t>9,3</t>
  </si>
  <si>
    <t>Nika</t>
  </si>
  <si>
    <t>ТС6/БГ</t>
  </si>
  <si>
    <t>ТС6/БГ, Nika, Снегокат "Тимка спорт 6" С машинками, уп.1</t>
  </si>
  <si>
    <t>&gt; 50</t>
  </si>
  <si>
    <t>4630111508148</t>
  </si>
  <si>
    <t>ТС6/ЗМ</t>
  </si>
  <si>
    <t>ТС6/ЗМ, Nika, Снегокат "Тимка спорт 6" с забавными медвежатами, уп.1</t>
  </si>
  <si>
    <t>&lt; 5</t>
  </si>
  <si>
    <t>ТС6/GR</t>
  </si>
  <si>
    <t>ТС6/GR, Nika, Снегокат "Тимка спорт 6" Граффити, красный (красный каркас), уп.1</t>
  </si>
  <si>
    <t>4630111509770</t>
  </si>
  <si>
    <t>0,243</t>
  </si>
  <si>
    <t>6,6</t>
  </si>
  <si>
    <t>ТС4-1/БГ</t>
  </si>
  <si>
    <t>ТС4-1/БГ, Nika, Снегокат "Тимка Спорт 4-1" С машинками, уп.1</t>
  </si>
  <si>
    <t>4630111500432</t>
  </si>
  <si>
    <t>ТС4-1/GR</t>
  </si>
  <si>
    <t>ТС4-1/GR, Nika, Снегокат "Тимка спорт 4-1" с Граффити на красном, со спинкой (красный лак каркас), уп.1</t>
  </si>
  <si>
    <t>4640047363636</t>
  </si>
  <si>
    <t>0,165</t>
  </si>
  <si>
    <t>6,3</t>
  </si>
  <si>
    <t>Т5У+/З</t>
  </si>
  <si>
    <t>Т5У+/З, Nika, Санки "Тимка 5 Универсал+" (зеленый каркас), уп.1</t>
  </si>
  <si>
    <t>4630111513586</t>
  </si>
  <si>
    <t>Т5У/Ч</t>
  </si>
  <si>
    <t>Т5У/Ч, Nika, Санки "Тимка 5 Универсал" (черный каркас), уп.1</t>
  </si>
  <si>
    <t>упак</t>
  </si>
  <si>
    <t>4640047362783</t>
  </si>
  <si>
    <t>Т5У/СН</t>
  </si>
  <si>
    <t>Т5У/СН, Nika, Санки "Тимка 5 Универсал" (сиреневый каркас), уп.1</t>
  </si>
  <si>
    <t>4640047362769</t>
  </si>
  <si>
    <t>Т5У/З</t>
  </si>
  <si>
    <t>Т5У/З, Nika, Санки "Тимка 5 Универсал" (зеленый каркас), уп.1</t>
  </si>
  <si>
    <t>4630111503648</t>
  </si>
  <si>
    <t>Т5У/Г</t>
  </si>
  <si>
    <t>Т5У/Г, Nika, Санки "Тимка 5 Универсал" (голубой каркас), уп.1</t>
  </si>
  <si>
    <t>4630111506144</t>
  </si>
  <si>
    <t>Т5У/А</t>
  </si>
  <si>
    <t>Т5У/А, Nika, Санки "Тимка 5 Универсал" (алый каркас), уп.1</t>
  </si>
  <si>
    <t>4640047365876</t>
  </si>
  <si>
    <t>0,016</t>
  </si>
  <si>
    <t>2,3</t>
  </si>
  <si>
    <t>ТБ2К-95/22</t>
  </si>
  <si>
    <t>ТБ2К-95/22, Nika, Надувная ватрушка (тюбинг) 95см, Nika sport фиолетовый с автокамерой, уп.1</t>
  </si>
  <si>
    <t>&gt; 20</t>
  </si>
  <si>
    <t>4640047365883</t>
  </si>
  <si>
    <t>ТБ2К-95/32</t>
  </si>
  <si>
    <t>ТБ2К-95/32, Nika, Надувная ватрушка (тюбинг) 95см, Nika sport лимонный с автокамерой, уп.1</t>
  </si>
  <si>
    <t>4640076022740</t>
  </si>
  <si>
    <t>2,5</t>
  </si>
  <si>
    <t>NT-90/2</t>
  </si>
  <si>
    <t>NT-90/2, Nika, Надувная ватрушка (тюбинг) 90см Neotube green  со светодиодной лентой, уп.1</t>
  </si>
  <si>
    <t>&gt; 5</t>
  </si>
  <si>
    <t>4640076023136</t>
  </si>
  <si>
    <t>NT-90/1</t>
  </si>
  <si>
    <t>NT-90/1, Nika, Надувная ватрушка (тюбинг) 90 см Neotube silver  со светодиодной лентой, уп.1</t>
  </si>
  <si>
    <t>4640047365746</t>
  </si>
  <si>
    <t>2,1</t>
  </si>
  <si>
    <t>ТБ2К-85/32</t>
  </si>
  <si>
    <t>ТБ2К-85/32, Nika, Надувная ватрушка (тюбинг) 85см, Nika sport лимонный с автокамерой, уп.1</t>
  </si>
  <si>
    <t>4640047362646</t>
  </si>
  <si>
    <t>ТБ2К-85/12</t>
  </si>
  <si>
    <t>ТБ2К-85/12, Nika, Надувная ватрушка (тюбинг) 85см, Nika sport голубой с автокамерой, уп.1</t>
  </si>
  <si>
    <t>4640047362738</t>
  </si>
  <si>
    <t>ТБ3К-85/12</t>
  </si>
  <si>
    <t>ТБ3К-85/12, Nika, Надувная ватрушка (тюбинг) 85см с роботами, уп.1</t>
  </si>
  <si>
    <t>ТБ1К-85/ФЛ</t>
  </si>
  <si>
    <t>ТБ1К-85/ФЛ, Nika, Надувная ватрушка (тюбинг) 85см "Классик" фиолетовый/лимонный с автокамерой  , уп.1</t>
  </si>
  <si>
    <t>ТБ1К-85/РО</t>
  </si>
  <si>
    <t>ТБ1К-85/РО, Nika, Надувная ватрушка (тюбинг) 85см "Классик" розовый/оранжевый с автокамерой, уп.1</t>
  </si>
  <si>
    <t>4607075833784</t>
  </si>
  <si>
    <t>ТБ1К-85/ЗЖ2</t>
  </si>
  <si>
    <t>ТБ1К-85/ЗЖ2, Nika, Надувная ватрушка (тюбинг) 85см "Классик" зеленый/желтый с автокамерой, уп.1</t>
  </si>
  <si>
    <t>ТБ1К-85/БГ</t>
  </si>
  <si>
    <t>ТБ1К-85/БГ, Nika, Надувная ватрушка (тюбинг) 85см "Классик" бирюзовый/голубой с автокамерой , уп.1</t>
  </si>
  <si>
    <t>4640047365241</t>
  </si>
  <si>
    <t>ТБ1К-85/ОЖ2</t>
  </si>
  <si>
    <t>ТБ1К-85/ОЖ2, Nika, Надувная ватрушка (тюбинг) 85см "Классик оранжевый/желтый с автокамерой, уп.1</t>
  </si>
  <si>
    <t>4640047362721</t>
  </si>
  <si>
    <t>ТБ3К-85/22</t>
  </si>
  <si>
    <t>ТБ3К-85/22, Nika, Надувная ватрушка (тюбинг) 85см "Nika kids Микс", уп.1</t>
  </si>
  <si>
    <t>4640076023013</t>
  </si>
  <si>
    <t>NT-80/1</t>
  </si>
  <si>
    <t>NT-80/1, Nika, Надувная ватрушка (тюбинг) 80 см Neotube silver  со светодиодной лентой, уп.1</t>
  </si>
  <si>
    <t>4640076022733</t>
  </si>
  <si>
    <t>NT-80/2</t>
  </si>
  <si>
    <t>NT-80/2, Nika, Надувная ватрушка (тюбинг) 80 см Neotube green  со светодиодной лентой, уп.1</t>
  </si>
  <si>
    <t>4640047365630</t>
  </si>
  <si>
    <t>1,655</t>
  </si>
  <si>
    <t>ТБ2К-70/22</t>
  </si>
  <si>
    <t>ТБ2К-70/22, Nika, Надувная ватрушка (тюбинг) 70см, Nika sport фиолетовый с автокамерой, уп.1</t>
  </si>
  <si>
    <t>4640047365647</t>
  </si>
  <si>
    <t>ТБ2К-70/32</t>
  </si>
  <si>
    <t>ТБ2К-70/32, Nika, Надувная ватрушка (тюбинг) 70см, Nika sport лимонный с автокамерой, уп.1</t>
  </si>
  <si>
    <t>4640047365586</t>
  </si>
  <si>
    <t>ТБ2К-70/42</t>
  </si>
  <si>
    <t>ТБ2К-70/42, Nika, Надувная ватрушка (тюбинг) 70см, Nika sport зеленый с автокамерой, уп.1</t>
  </si>
  <si>
    <t>4640047362714</t>
  </si>
  <si>
    <t>ТБ3К-70/А2</t>
  </si>
  <si>
    <t>ТБ3К-70/А2, Nika, Надувная ватрушка (тюбинг) 70см с акулой с автокамерой, уп.1</t>
  </si>
  <si>
    <t>4640047365555</t>
  </si>
  <si>
    <t>1,8</t>
  </si>
  <si>
    <t>ТБ2К-70/ПА2</t>
  </si>
  <si>
    <t>ТБ2К-70/ПА2, Nika, Надувная ватрушка (тюбинг) 70см "Пушистая азбука" с автокамерой, уп.1</t>
  </si>
  <si>
    <t>4640047365890</t>
  </si>
  <si>
    <t>ТБ3К-70/П2</t>
  </si>
  <si>
    <t>ТБ3К-70/П2, Nika, Надувная ватрушка (тюбинг) 70см "Пришельцы" с автокамерой, уп.1</t>
  </si>
  <si>
    <t>4620032749898</t>
  </si>
  <si>
    <t>ТБ2-70/ММ</t>
  </si>
  <si>
    <t>ТБ2-70/ММ, Nika, Надувная ватрушка (тюбинг) 70см "Ми-ми-мишки" с автокамерой, уп.1</t>
  </si>
  <si>
    <t>ТБ1К-70/ФЛ</t>
  </si>
  <si>
    <t>ТБ1К-70/ФЛ, Nika, Надувная ватрушка (тюбинг) 70см "Классик" фиолетовый/лимонный с автокамерой, уп.1</t>
  </si>
  <si>
    <t>4640047565166</t>
  </si>
  <si>
    <t>ТБ1К-70/КЖ2</t>
  </si>
  <si>
    <t>ТБ1К-70/КЖ2, Nika, Надувная ватрушка (тюбинг) 70см "Классик" красный/желтый с автокамерой, уп.1</t>
  </si>
  <si>
    <t>ТБ1К-70/БГ</t>
  </si>
  <si>
    <t>ТБ1К-70/БГ, Nika, Надувная ватрушка (тюбинг) 70см "Классик" бирюзовый/голубой с автокамерой, уп.1</t>
  </si>
  <si>
    <t>4640047365906</t>
  </si>
  <si>
    <t>ТБ3К-70/З2</t>
  </si>
  <si>
    <t>ТБ3К-70/З2, Nika, Надувная ватрушка (тюбинг) 70см "Зимний Nika kids" с автокамерой, уп.1</t>
  </si>
  <si>
    <t>4640047365548</t>
  </si>
  <si>
    <t>ТБ2К-70/ГФ2</t>
  </si>
  <si>
    <t>ТБ2К-70/ГФ2, Nika, Надувная ватрушка (тюбинг) 70см "Граффити" с автокамерой, уп.1</t>
  </si>
  <si>
    <t>4640047362615</t>
  </si>
  <si>
    <t>ТБ2К-70/Э2</t>
  </si>
  <si>
    <t>ТБ2К-70/Э2, Nika, Надувная ватрушка (тюбинг) 70см "Nika kids Экстрим" с автокамерой, уп.1</t>
  </si>
  <si>
    <t>ТБ2К-110/32</t>
  </si>
  <si>
    <t>ТБ2К-110/32, Nika, Надувная ватрушка (тюбинг) 110см, Nika sport лимонный с автокамерой                      , уп.1</t>
  </si>
  <si>
    <t>ТБ1К-110/ФМ</t>
  </si>
  <si>
    <t>ТБ1К-110/ФМ, Nika, Надувная ватрушка (тюбинг) 110см "Классик" фиолетовый/мятный с автокамерой, уп.1</t>
  </si>
  <si>
    <t>ТБ1К-110/ФЛ</t>
  </si>
  <si>
    <t>ТБ1К-110/ФЛ, Nika, Надувная ватрушка (тюбинг) 110см "Классик" фиолетовый/лимонн с автокамерой, уп.1</t>
  </si>
  <si>
    <t>4640047362844</t>
  </si>
  <si>
    <t>ТБ1К-110/СЖ2</t>
  </si>
  <si>
    <t>ТБ1К-110/СЖ2, Nika, Надувная ватрушка (тюбинг) 110см "Классик" синий/желтый с автокамерой, уп.1</t>
  </si>
  <si>
    <t>0,05</t>
  </si>
  <si>
    <t>25,47</t>
  </si>
  <si>
    <t>Лагуна</t>
  </si>
  <si>
    <t>5188003, Лагуна, Чаша круглая для бассейна 550 х 140 см. 0.4/0.4 мм. Голубая, уп.1</t>
  </si>
  <si>
    <t>21,54</t>
  </si>
  <si>
    <t>5187999, Лагуна, Чаша круглая для бассейна 500 х 140 см. 0.4/0.4 мм. Голубая, уп.1</t>
  </si>
  <si>
    <t>20,58</t>
  </si>
  <si>
    <t>5187995, Лагуна, Чаша круглая для бассейна 450 х 140 см. 0.4/0.4 мм. Голубая, уп.1</t>
  </si>
  <si>
    <t>0,03</t>
  </si>
  <si>
    <t>14,54</t>
  </si>
  <si>
    <t>5187987, Лагуна, Чаша круглая для бассейна 350 х 140 см. 0.4/0.4 мм. Мрамор, уп.1</t>
  </si>
  <si>
    <t>5187986, Лагуна, Чаша круглая для бассейна 350 х 140 см. 0.4/0.4 мм. Голубая, уп.1</t>
  </si>
  <si>
    <t>11,39</t>
  </si>
  <si>
    <t>5187983, Лагуна, Чаша круглая для бассейна 300 х 140 см. 0.4/0.4 мм. Мрамор, уп.1</t>
  </si>
  <si>
    <t>8,75</t>
  </si>
  <si>
    <t>5187979, Лагуна, Чаша круглая для бассейна 250 х 140 см, 0.4/0.4 мм. Мрамор, уп.1</t>
  </si>
  <si>
    <t>5187978, Лагуна, Чаша круглая для бассейна 250 х 140 см, 0.4/0.4 мм. Голубая, уп.1</t>
  </si>
  <si>
    <t>Bestway</t>
  </si>
  <si>
    <t>P04420</t>
  </si>
  <si>
    <t>P04420, Bestway, Чаша для каркасного бассейна 610x132см "Камень" (56883) 33240л, уп.1</t>
  </si>
  <si>
    <t>0,171</t>
  </si>
  <si>
    <t>42</t>
  </si>
  <si>
    <t>Intex</t>
  </si>
  <si>
    <t>10093, Intex, Чаша для каркасного бассейна 610x132см, Prism Frame, уп.1</t>
  </si>
  <si>
    <t>12135A</t>
  </si>
  <si>
    <t>12135A, Intex, Чаша для каркасного бассейна 400х200х100см, уп.1</t>
  </si>
  <si>
    <t>0,038</t>
  </si>
  <si>
    <t>10,1</t>
  </si>
  <si>
    <t>10616, Intex, Чаша для каркасного бассейна 366x76см, Metal Frame Pool, уп.1</t>
  </si>
  <si>
    <t>10084, Intex, Чаша для каркасного бассейна 305х76см, Prism Frame, уп.1</t>
  </si>
  <si>
    <t>10095/10084</t>
  </si>
  <si>
    <t>10095/10084, Intex, Чаша для каркасного бассейна 305х76см, Metal Frame, уп.1</t>
  </si>
  <si>
    <t>0,026</t>
  </si>
  <si>
    <t>8,1</t>
  </si>
  <si>
    <t>10944, Intex, Чаша для каркасного бассейна 300х200х75см, Small Rectangular Frame Pool, уп.1</t>
  </si>
  <si>
    <t>0,023</t>
  </si>
  <si>
    <t>6,22</t>
  </si>
  <si>
    <t>10943, Intex, Чаша для каркасного бассейна 260х160х65см, Small Rectangular Frame Pool, уп.1</t>
  </si>
  <si>
    <t>5,5</t>
  </si>
  <si>
    <t>10942, Intex, Чаша для каркасного бассейна 220x150x60см, Small Rectangular Frame Pool, уп.1</t>
  </si>
  <si>
    <t>0,039</t>
  </si>
  <si>
    <t>11,15</t>
  </si>
  <si>
    <t>10200, Intex, Чаша для бассейна 366x76см, Easy Set Pool, уп.1</t>
  </si>
  <si>
    <t>0,028</t>
  </si>
  <si>
    <t>8</t>
  </si>
  <si>
    <t>10318, Intex, Чаша для бассейна 305x76 см, Easy Set Pool, 3853л, уп.1</t>
  </si>
  <si>
    <t>Poolstar</t>
  </si>
  <si>
    <t>0,034</t>
  </si>
  <si>
    <t>10,5</t>
  </si>
  <si>
    <t>P4037Q14B</t>
  </si>
  <si>
    <t>P4037Q14B, Bestway, Устройство для пузырей Relax'n Bubble, синий, уп.1</t>
  </si>
  <si>
    <t>10383, Intex, Шток для крепительной планки для Oval Frame Pool 549х305х107см, 610х366х122см, уп.150</t>
  </si>
  <si>
    <t>0,01</t>
  </si>
  <si>
    <t>0,1</t>
  </si>
  <si>
    <t>10450, Intex, Шланг с насадками для насоса 68612, уп.1</t>
  </si>
  <si>
    <t>10444, Intex, Шланг с насадками для насоса 68609, уп.1</t>
  </si>
  <si>
    <t>11380, Intex, Хомут крышки песочного фильтра 28646, 28648, 28652, 28676, 28680, уп.10</t>
  </si>
  <si>
    <t>10262, Intex, Уплотнительное кольцо на плунжерный клапан под соединение со шлангом 38мм, уп.200</t>
  </si>
  <si>
    <t>&gt; 100</t>
  </si>
  <si>
    <t>10325, Intex, Уплотнительное кольцо крышки фильтр-насосов 28604, 58604, 28638, 56638, 28636, 56636, 28674, ECO7221, уп.400</t>
  </si>
  <si>
    <t>10255, Intex, Уплотнительное кольцо для сетчатого соединителя для 11235, уп.480</t>
  </si>
  <si>
    <t>11232, Intex, Уплотнительное кольцо для крышки бака песчаного фильтра 28648, 28652 и хлорогенераторов 28676, 28680, уп.200</t>
  </si>
  <si>
    <t>11728, Intex, Уплотнительное кольцо для крышки бака песчаного фильтра 28644, SF90220, уп.200</t>
  </si>
  <si>
    <t>0,02</t>
  </si>
  <si>
    <t>11379, Intex, Уплотнительное кольцо для крышки бака песочных фильтров с 6-ти позиционным клапаном 11378 и 11496, уп.50</t>
  </si>
  <si>
    <t>10264, Intex, Уплотнительное кольцо для выпускного клапана, уп.200</t>
  </si>
  <si>
    <t>0,001</t>
  </si>
  <si>
    <t>0,3</t>
  </si>
  <si>
    <t>11374, Intex, Титановый электрод для 28680, 28666, уп.20</t>
  </si>
  <si>
    <t>10036, Intex, Соединительная муфта для ручки пластикового весла, уп.120</t>
  </si>
  <si>
    <t>11093, Intex, Соединитель сетчатый под шланг с резьбой 38мм с выпускной насадкой, гайкой и прокладкой, уп.18</t>
  </si>
  <si>
    <t>0,25</t>
  </si>
  <si>
    <t>12803, Intex, Соединитель балок для бассейнов Prism Frame Pools 549-732см, уп.1</t>
  </si>
  <si>
    <t>0,15</t>
  </si>
  <si>
    <t>0,2</t>
  </si>
  <si>
    <t>12802, Intex, Соединитель балок для бассейнов Prism Frame Pools 396-488см, уп.1</t>
  </si>
  <si>
    <t>0,17</t>
  </si>
  <si>
    <t>12801, Intex, Соединитель балок для бассейнов Prism Frame Pools 300см и 366см, уп.1</t>
  </si>
  <si>
    <t>12798, Intex, Соединитель балок для бассейнов Metal Frame Pools 300см и 366см (после 2020), уп.1</t>
  </si>
  <si>
    <t>10788A</t>
  </si>
  <si>
    <t>10788A, Intex, Сменный сетчатый мешок для сбора мусора, уп.80</t>
  </si>
  <si>
    <t>11072, Intex, Сетчатая насадка на соединитель под шланг 32мм, уп.48</t>
  </si>
  <si>
    <t>25004, Intex, Ремкомплект для фильтр-насоса 28634, уп.1</t>
  </si>
  <si>
    <t>10381, Intex, Пружинный фиксатор для каркасных бассейнов Rectangular Ultra Frame Pool и Oval Frame Pool, уп.300</t>
  </si>
  <si>
    <t>10382, Intex, Пружинный зажим для прямоугольных бассейнов, уп.900</t>
  </si>
  <si>
    <t>11044, Intex, Пробка для сливного клапана бассейнов, уп.600</t>
  </si>
  <si>
    <t>10143A</t>
  </si>
  <si>
    <t>10143A, Intex, Переходник для слива воды из бассейна, уп.10</t>
  </si>
  <si>
    <t>0,052</t>
  </si>
  <si>
    <t>11238A</t>
  </si>
  <si>
    <t>11238A, Intex, Переходник для подключения шланга к скиммеру, уп.26</t>
  </si>
  <si>
    <t>10576, Intex, Опора вертикальной стойки каркаса для бассейнов Metal Frame и Rectangular Frame, уп.40</t>
  </si>
  <si>
    <t>10309, Intex, Насадка опоры для каркасных бассейнов Metal Frame 396см-732см(до 2015) и 300см-366см (после 2016), уп.1</t>
  </si>
  <si>
    <t>12704, Intex, Моторный блок для песочного фильтр-насоса 26644, уп.1</t>
  </si>
  <si>
    <t>10122, Intex, Металлический зажимной хомут под шланги 25-42мм, уп.240</t>
  </si>
  <si>
    <t>11378, Intex, Крышка бака с 6-ти позиционным клапаном для 28646 и 28676, уп.1</t>
  </si>
  <si>
    <t>11538G</t>
  </si>
  <si>
    <t>11538G, Intex, Клапан для надувных кроватей и матрасов 2-in-1 серый, уп.360</t>
  </si>
  <si>
    <t>11538, Intex, Клапан для надувных кроватей и матрасов 2-in-1, уп.120</t>
  </si>
  <si>
    <t>10460, Intex, Клапан выпускной для фильтр-насосов, уп.1</t>
  </si>
  <si>
    <t>10959, Intex, Горизонтальная балка (C) для бассейна 300x200x75см, Small Rectangular Frame Pool, уп.30</t>
  </si>
  <si>
    <t>10949, Intex, Горизонтальная балка (A) для бассейна 300x200x75см, Small Rectangular Frame Pool, уп.30</t>
  </si>
  <si>
    <t>0,04</t>
  </si>
  <si>
    <t>10256, Intex, Гайка для сетчатого соединителя 38 мм, уп.1</t>
  </si>
  <si>
    <t>10725, Intex, Выпускной клапан типа "B" для спуска воздуха в фильтрующих насосах, уп.10</t>
  </si>
  <si>
    <t>0,015</t>
  </si>
  <si>
    <t>12453, Intex, Втулка для каркаса Prism Frame диаметром 305 и 366 см, уп.6</t>
  </si>
  <si>
    <t>12797, Intex, Воздушная форсунка для эл.насоса (3 в 1), уп.10</t>
  </si>
  <si>
    <t>12706 , Intex, Блок электронного управления для 26646, уп.1</t>
  </si>
  <si>
    <t>6942138969894</t>
  </si>
  <si>
    <t>0,018</t>
  </si>
  <si>
    <t>1,657</t>
  </si>
  <si>
    <t>68103 BW</t>
  </si>
  <si>
    <t>68103 BW, Bestway, Спальный мешок 230x80x60см "Hiberhide 5" 3-8С, 1.35кг, уп.6</t>
  </si>
  <si>
    <t>6942138969900</t>
  </si>
  <si>
    <t>0,024</t>
  </si>
  <si>
    <t>2,293</t>
  </si>
  <si>
    <t>68104 BW</t>
  </si>
  <si>
    <t>68104 BW, Bestway, Спальный мешок 230x80x55см "Hiberhide 0" -1-4С, 1.85кг, уп.4</t>
  </si>
  <si>
    <t>6942138969887</t>
  </si>
  <si>
    <t>0,978</t>
  </si>
  <si>
    <t>68102 BW</t>
  </si>
  <si>
    <t>68102 BW, Bestway, Спальный мешок 220x75x50см "Hiberhide 10" 6-10С, 0.8кг, 2 цвета, уп.12</t>
  </si>
  <si>
    <t>6942138969863</t>
  </si>
  <si>
    <t>1,51</t>
  </si>
  <si>
    <t>68100 BW</t>
  </si>
  <si>
    <t>68100 BW, Bestway, Спальный мешок 190x84см "Evade 10" 3-8С, 1.25кг, уп.6</t>
  </si>
  <si>
    <t>6942138969856</t>
  </si>
  <si>
    <t>0,878</t>
  </si>
  <si>
    <t>68099 BW</t>
  </si>
  <si>
    <t>68099 BW, Bestway, Спальный мешок 180x75см "Evade 15" 7-11С, 0.7кг, 2 цвета, уп.12</t>
  </si>
  <si>
    <t>6941607349922</t>
  </si>
  <si>
    <t>0,112</t>
  </si>
  <si>
    <t>1,812</t>
  </si>
  <si>
    <t>68123 BW</t>
  </si>
  <si>
    <t>68123 BW, Bestway, Спальный мешок "WanderLite 2-in-1 " 203x75x9см, уп.6</t>
  </si>
  <si>
    <t>6941607355145</t>
  </si>
  <si>
    <t>0,202</t>
  </si>
  <si>
    <t>2,522</t>
  </si>
  <si>
    <t>69623 BW</t>
  </si>
  <si>
    <t>69623 BW, Bestway, Самонадувающийся спальный коврик каремат"ComforTrek Luxe" 198x63,5x10,8см, уп.4</t>
  </si>
  <si>
    <t>6941607355121</t>
  </si>
  <si>
    <t>0,059</t>
  </si>
  <si>
    <t>0,963</t>
  </si>
  <si>
    <t>69621 BW</t>
  </si>
  <si>
    <t>69621 BW, Bestway, Самонадувающийся спальный коврик каремат "TerrainPro" 183x51x5.1см, уп.4</t>
  </si>
  <si>
    <t>6941607355114</t>
  </si>
  <si>
    <t>0,838</t>
  </si>
  <si>
    <t>69620 BW</t>
  </si>
  <si>
    <t>69620 BW, Bestway, Самонадувающийся спальный коврик каремат "TerrainLite" 183x51x2.5см, уп.4</t>
  </si>
  <si>
    <t>6941607355138</t>
  </si>
  <si>
    <t>0,134</t>
  </si>
  <si>
    <t>1,693</t>
  </si>
  <si>
    <t>69622 BW</t>
  </si>
  <si>
    <t>69622 BW, Bestway, Самонадувающийся спальный коврик каремат "ComforTrek" 183x63.5x7.6см, уп.4</t>
  </si>
  <si>
    <t>6941607355107</t>
  </si>
  <si>
    <t>0,075</t>
  </si>
  <si>
    <t>3,165</t>
  </si>
  <si>
    <t>69619 BW</t>
  </si>
  <si>
    <t>69619 BW, Bestway, Надувной спальный коврик каремат"AdventuRest Insulated Queen" 203x142x15см, уп.4</t>
  </si>
  <si>
    <t>6941607355077</t>
  </si>
  <si>
    <t>0,815</t>
  </si>
  <si>
    <t>69616 BW</t>
  </si>
  <si>
    <t>69616 BW, Bestway, Надувной спальный коврик каремат "WanderLite" 198x71x6.5см, уп.8</t>
  </si>
  <si>
    <t>6941607355060</t>
  </si>
  <si>
    <t>0,022</t>
  </si>
  <si>
    <t>0,678</t>
  </si>
  <si>
    <t>69615 BW</t>
  </si>
  <si>
    <t>69615 BW, Bestway, Надувной спальный коврик каремат "WanderLite" 188x58.5x6.5см, уп.8</t>
  </si>
  <si>
    <t>6941607355046</t>
  </si>
  <si>
    <t>0,027</t>
  </si>
  <si>
    <t>1,041</t>
  </si>
  <si>
    <t>69613 BW</t>
  </si>
  <si>
    <t>69613 BW, Bestway, Надувной спальный коврик каремат "AlpineLite Insulated Wide Mummy" 183x63.5x7.5 см, уп.6</t>
  </si>
  <si>
    <t>6941607355039</t>
  </si>
  <si>
    <t>0,019</t>
  </si>
  <si>
    <t>0,897</t>
  </si>
  <si>
    <t>69612 BW</t>
  </si>
  <si>
    <t>69612 BW, Bestway, Надувной спальный коврик каремат "AlpineLite Insulated Regular Mummy" 183x51x7.5см, уп.6</t>
  </si>
  <si>
    <t>6941607355084</t>
  </si>
  <si>
    <t>1,082</t>
  </si>
  <si>
    <t>69617 BW</t>
  </si>
  <si>
    <t>69617 BW, Bestway, Надувной спальный коврик каремат "AdventuRest Insulated" 188x58.5x7.5см, уп.6</t>
  </si>
  <si>
    <t>6941607355091</t>
  </si>
  <si>
    <t>1,361</t>
  </si>
  <si>
    <t>69618 BW</t>
  </si>
  <si>
    <t>69618 BW, Bestway, Надувной спальный коврик каремат "AdventuRest Insulated Queen" 203x142x15см, уп.6</t>
  </si>
  <si>
    <t>6942138925753</t>
  </si>
  <si>
    <t>0,005</t>
  </si>
  <si>
    <t>0,523</t>
  </si>
  <si>
    <t>68076 BW</t>
  </si>
  <si>
    <t>68076 BW, Bestway, Рюкзак Horizon's Edge, 30 л, уп.12</t>
  </si>
  <si>
    <t>6942138969801</t>
  </si>
  <si>
    <t>0,065</t>
  </si>
  <si>
    <t>16,12</t>
  </si>
  <si>
    <t>68094 BW</t>
  </si>
  <si>
    <t>68094 BW, Bestway, Палатка 6-местная 490x280x200см "Family Ground 6" 2 слоя, 190T polyester PU, 3000мм, 120гр/м2 PE, уп.1</t>
  </si>
  <si>
    <t>6942138969795</t>
  </si>
  <si>
    <t>10,05</t>
  </si>
  <si>
    <t>68093 BW</t>
  </si>
  <si>
    <t>68093 BW, Bestway, Палатка 4-местная 460x230x185см "Family Ground 4" 2 слоя, 190T polyester PU, 2000мм, 120гр/м2 PE, уп.1</t>
  </si>
  <si>
    <t>6942138969733</t>
  </si>
  <si>
    <t>2,964</t>
  </si>
  <si>
    <t>68087 BW</t>
  </si>
  <si>
    <t>68087 BW, Bestway, Палатка 4-местная 210x240x100см "Coolmount 4" 1 слой, 190Т polyester PU, 2000мм, 120гр/м2 PE, уп.12</t>
  </si>
  <si>
    <t>6942138969771</t>
  </si>
  <si>
    <t>0,017</t>
  </si>
  <si>
    <t>4,26</t>
  </si>
  <si>
    <t>68091 BW</t>
  </si>
  <si>
    <t>68091 BW, Bestway, Палатка 4-местная (210+100)x240x130см "Activeridge 4" 2 слоя, 180Т polyester PU, 600мм, 110гр/м2 PE, уп.4</t>
  </si>
  <si>
    <t>6941607311769</t>
  </si>
  <si>
    <t>0,008</t>
  </si>
  <si>
    <t>2,459</t>
  </si>
  <si>
    <t>68085 BW</t>
  </si>
  <si>
    <t>68085 BW, Bestway, Палатка 3-местная 210x210x130см "Cooldome 3" 1 слой, 190Т polyester PA, 300мм, 110гр/м2 PE, уп.8</t>
  </si>
  <si>
    <t>6942138969740</t>
  </si>
  <si>
    <t>3,034</t>
  </si>
  <si>
    <t>68088 BW</t>
  </si>
  <si>
    <t>68088 BW, Bestway, Палатка 3-местная 210x210x120см "Coolground 3" 1 слой, 190Т polyester PU, 600мм, 110гр/м2 PE, уп.8</t>
  </si>
  <si>
    <t>6942138969764</t>
  </si>
  <si>
    <t>5,215</t>
  </si>
  <si>
    <t>68090 BW</t>
  </si>
  <si>
    <t>68090 BW, Bestway, Палатка 3-местная (210+140)x240x130см "Activemount 3" 2 слоя, 190Т polyester PU, 2000мм, 120гр/м2 PE, уп.4</t>
  </si>
  <si>
    <t>6942138969726</t>
  </si>
  <si>
    <t>0,014</t>
  </si>
  <si>
    <t>2,31</t>
  </si>
  <si>
    <t>68086 BW</t>
  </si>
  <si>
    <t>68086 BW, Bestway, Палатка 2-местная 235x145х100см "Coolmount 2" 1 слой, 190Т polyester PU, 2000мм, 120гр/м2 PE, уп.18</t>
  </si>
  <si>
    <t>6942138969832</t>
  </si>
  <si>
    <t>1,753</t>
  </si>
  <si>
    <t>68097 BW</t>
  </si>
  <si>
    <t>68097 BW, Bestway, Палатка 2-местная 220x120x90см "Coolquick 2" 1 слой, 180Т polyester PU, 1500мм, 110гр/м2 PE, уп.12</t>
  </si>
  <si>
    <t>6942138976120</t>
  </si>
  <si>
    <t>0,004</t>
  </si>
  <si>
    <t>1,244</t>
  </si>
  <si>
    <t>68105 BW</t>
  </si>
  <si>
    <t>68105 BW, Bestway, Палатка 2-местная 200х120х95см "Beach Ground 2" 1 слой, 190T polyester PA, 300mm, 110гр/м2 PE, уп.16</t>
  </si>
  <si>
    <t>6942138976144</t>
  </si>
  <si>
    <t>1,401</t>
  </si>
  <si>
    <t>68107 BW</t>
  </si>
  <si>
    <t>68107 BW, Bestway, Палатка 2-местная 200х120х90см "Beach Quick 2" 1 слой, 190T polyester PU, 500мм, 110гр/м2 PE, уп.16</t>
  </si>
  <si>
    <t>6942138912999</t>
  </si>
  <si>
    <t>1,383</t>
  </si>
  <si>
    <t>68001 BW</t>
  </si>
  <si>
    <t>68001 BW, Bestway, Палатка 2-местная 200х100х100см "Ramble X2" 1 слой, 170T polyester PA, 300мм, 110гр/м2 PE, уп.12</t>
  </si>
  <si>
    <t>6941607311752</t>
  </si>
  <si>
    <t>0,007</t>
  </si>
  <si>
    <t>1,708</t>
  </si>
  <si>
    <t>68084 BW</t>
  </si>
  <si>
    <t>68084 BW, Bestway, Палатка 2-местная 145x205x100см "Cooldome 2" 1 слой, 190Т polyester PA, 300мм, 110гр/м2 PE, уп.12</t>
  </si>
  <si>
    <t>&gt; 200</t>
  </si>
  <si>
    <t>6942138922707</t>
  </si>
  <si>
    <t>0,037</t>
  </si>
  <si>
    <t>7,425</t>
  </si>
  <si>
    <t>68065 BW</t>
  </si>
  <si>
    <t>68065 BW, Bestway, Раскладная кровать 190х64х42см, сталь d25мм, 10.3кг, чехол, уп.2</t>
  </si>
  <si>
    <t>0,002</t>
  </si>
  <si>
    <t>Кедр плюс</t>
  </si>
  <si>
    <t>012001045, Кедр плюс, Сумка для малой коптильни, уп.1</t>
  </si>
  <si>
    <t>012001044, Кедр плюс, Сумка для большой коптильни, уп.1</t>
  </si>
  <si>
    <t>4627123793235</t>
  </si>
  <si>
    <t>0,9</t>
  </si>
  <si>
    <t>Тепломакс</t>
  </si>
  <si>
    <t>Т-ДОСП</t>
  </si>
  <si>
    <t>Т-ДОСП, Тепломакс, Электрообогреватель настенный СТАРАЯ ПРАГА, 0.5кВт , уп.20</t>
  </si>
  <si>
    <t>4627155469870</t>
  </si>
  <si>
    <t>Т-ДОП</t>
  </si>
  <si>
    <t>Т-ДОП, Тепломакс, Электрообогреватель настенный ПОДСОЛНУХИ, 0.5кВт , уп.20</t>
  </si>
  <si>
    <t>4627136673050</t>
  </si>
  <si>
    <t>Т-ЛАГ</t>
  </si>
  <si>
    <t>Т-ЛАГ, Тепломакс, Электрообогреватель настенный ЛАГУНА, 0.5кВт , уп.20</t>
  </si>
  <si>
    <t>4627123793211</t>
  </si>
  <si>
    <t>Т-ДОКГ</t>
  </si>
  <si>
    <t>Т-ДОКГ, Тепломакс, Электрообогреватель настенный КУРОРТНЫЙ ГОРОДОК, 0.5кВт , уп.20</t>
  </si>
  <si>
    <t>4627147351350</t>
  </si>
  <si>
    <t>Т-ДОКР</t>
  </si>
  <si>
    <t>Т-ДОКР, Тепломакс, Электрообогреватель настенный КОРАБЛЬ, 0.5кВт , уп.20</t>
  </si>
  <si>
    <t>4627136673012</t>
  </si>
  <si>
    <t>Т-ДОВ</t>
  </si>
  <si>
    <t>Т-ДОВ, Тепломакс, Электрообогреватель настенный ВОДОПАД, 0.5кВт, уп.20</t>
  </si>
  <si>
    <t>Обогреватели</t>
  </si>
  <si>
    <t>6942138961294</t>
  </si>
  <si>
    <t>0,216</t>
  </si>
  <si>
    <t>32217 BW</t>
  </si>
  <si>
    <t>32217 BW, Bestway, Аквалапша для обучения плаванию и аквааэробики 122х6.4см "Сладости", уп.24</t>
  </si>
  <si>
    <t>6942138975062</t>
  </si>
  <si>
    <t>0,021</t>
  </si>
  <si>
    <t>0,639</t>
  </si>
  <si>
    <t>32236 BW</t>
  </si>
  <si>
    <t>32236 BW, Bestway, Аквалапша для обучения плаванию и аквааэробики "Герои" 6-12 лет, уп.24</t>
  </si>
  <si>
    <t>6941607347492</t>
  </si>
  <si>
    <t>0,006</t>
  </si>
  <si>
    <t>0,045</t>
  </si>
  <si>
    <t>26039 BW</t>
  </si>
  <si>
    <t>26039 BW, Bestway, Шапочка для плавания тканевая, от 14 лет, уп.12</t>
  </si>
  <si>
    <t>6941057459912</t>
  </si>
  <si>
    <t>0,062</t>
  </si>
  <si>
    <t>55991, Intex, Шапка для плавания из силикона, от 8 лет, 3 цвета, уп.24</t>
  </si>
  <si>
    <t>6941607331378</t>
  </si>
  <si>
    <t>26025 BW</t>
  </si>
  <si>
    <t>26025 BW, Bestway, Шапка для плавания из силикона, от 3 лет, 3 цвета, уп.36</t>
  </si>
  <si>
    <t>6941607331354</t>
  </si>
  <si>
    <t>0,069</t>
  </si>
  <si>
    <t>26006 BW</t>
  </si>
  <si>
    <t>26006 BW, Bestway, Шапка для плавания из силикона, от 14 лет, 3 цвета, уп.36</t>
  </si>
  <si>
    <t>6941057422787</t>
  </si>
  <si>
    <t>0,003</t>
  </si>
  <si>
    <t>0,32</t>
  </si>
  <si>
    <t>55929, Intex, Трубка для плавания "Easy-Flow Sr." от 8 лет, 2 цвета, уп.1</t>
  </si>
  <si>
    <t>6941057421858</t>
  </si>
  <si>
    <t>0,085</t>
  </si>
  <si>
    <t>55610, Intex, Очки для плавания "Забавные" от 3 до 8 лет, 3 вида, уп.12</t>
  </si>
  <si>
    <t>6942138914603</t>
  </si>
  <si>
    <t>0,086</t>
  </si>
  <si>
    <t>21049 BW</t>
  </si>
  <si>
    <t>21049 BW, Bestway, Очки для плавания "Wave Crest" от 7 лет, 3 цвета, уп.24</t>
  </si>
  <si>
    <t>6941057403311</t>
  </si>
  <si>
    <t>0,117</t>
  </si>
  <si>
    <t>55685, Intex, Очки для плавания "Water Sport" от 14 лет, 3 цвета, уп.12</t>
  </si>
  <si>
    <t>6942138981971</t>
  </si>
  <si>
    <t>0,08</t>
  </si>
  <si>
    <t>21099 BW</t>
  </si>
  <si>
    <t>21099 BW, Bestway, Очки для плавания "Summer Swirl" от 3 лет, 2 цвета, уп.24</t>
  </si>
  <si>
    <t>0,103</t>
  </si>
  <si>
    <t>55693, Intex, Очки для плавания "Pro Team" 3-8 лет, 2 цвета, уп.12</t>
  </si>
  <si>
    <t>6941057403328</t>
  </si>
  <si>
    <t>0,108</t>
  </si>
  <si>
    <t>55691, Intex, Очки для плавания "Pro Racing" от 8 лет, 3 цвета, уп.12</t>
  </si>
  <si>
    <t>6941057456928</t>
  </si>
  <si>
    <t>0,114</t>
  </si>
  <si>
    <t>55692, Intex, Очки для плавания "Pro Master" от 14 лет, 3 цвета, уп.12</t>
  </si>
  <si>
    <t>6941057456027</t>
  </si>
  <si>
    <t>0,066</t>
  </si>
  <si>
    <t>55602, Intex, Очки для плавания "Play" от 8 лет, 3 цвета, уп.12</t>
  </si>
  <si>
    <t>6942138914597</t>
  </si>
  <si>
    <t>21048 BW</t>
  </si>
  <si>
    <t>21048 BW, Bestway, Очки для плавания "Ocean Wave" от 7 лет, 3 цвета, уп.24</t>
  </si>
  <si>
    <t>6942138960730</t>
  </si>
  <si>
    <t>0,09</t>
  </si>
  <si>
    <t>21065 BW</t>
  </si>
  <si>
    <t>21065 BW, Bestway, Очки для плавания "Ocean Crest" от 7 лет, 3 цвета, уп.24</t>
  </si>
  <si>
    <t>6941607330852</t>
  </si>
  <si>
    <t>0,07</t>
  </si>
  <si>
    <t>21062 BW</t>
  </si>
  <si>
    <t>21062 BW, Bestway, Очки для плавания "Lil' Wave" от 3 лет, 3 цвета, уп.24</t>
  </si>
  <si>
    <t>6941607330883</t>
  </si>
  <si>
    <t>0,122</t>
  </si>
  <si>
    <t>21074 BW</t>
  </si>
  <si>
    <t>21074 BW, Bestway, Очки для плавания "Lil' Lightning Swimmer" от 3 лет, 3 цвета в наборе, уп.12</t>
  </si>
  <si>
    <t>6942138948165</t>
  </si>
  <si>
    <t>0,063</t>
  </si>
  <si>
    <t>21003 BW</t>
  </si>
  <si>
    <t>21003 BW, Bestway, Очки для плавания "Lil' Champ" от 7 лет, 3 цвета, уп.24</t>
  </si>
  <si>
    <t>0,067</t>
  </si>
  <si>
    <t>55611, Intex, Очки для плавания "Junior" 3-8 лет, 3 цвета, уп.12</t>
  </si>
  <si>
    <t>6942138977066</t>
  </si>
  <si>
    <t>0,167</t>
  </si>
  <si>
    <t>21095 BW</t>
  </si>
  <si>
    <t>21095 BW, Bestway, Очки для плавания "IX-1400" от 14 лет, 3 цвета, уп.12</t>
  </si>
  <si>
    <t>6942138960747</t>
  </si>
  <si>
    <t>0,078</t>
  </si>
  <si>
    <t>21066 BW</t>
  </si>
  <si>
    <t>21066 BW, Bestway, Очки для плавания "IX-1000 Ocean Swell" от 14 лет, 3 цвета, уп.24</t>
  </si>
  <si>
    <t>6942138977073</t>
  </si>
  <si>
    <t>21096 BW</t>
  </si>
  <si>
    <t>21096 BW, Bestway, Очки для плавания "Focus" от 7 лет, 3 цвета в наборе, уп.12</t>
  </si>
  <si>
    <t>6942138919073</t>
  </si>
  <si>
    <t>0,068</t>
  </si>
  <si>
    <t>21005 BW</t>
  </si>
  <si>
    <t>21005 BW, Bestway, Очки для плавания "Focus" от 7 лет, 3 цвета, уп.24</t>
  </si>
  <si>
    <t>6941607330906</t>
  </si>
  <si>
    <t>21080 BW</t>
  </si>
  <si>
    <t>21080 BW, Bestway, Очки для плавания "Character" от 3 лет, 3 вида, уп.36</t>
  </si>
  <si>
    <t>6941057403274</t>
  </si>
  <si>
    <t>55609, Intex, Набор для плавания (беруши и зажим для носа) от 8 лет, уп.24</t>
  </si>
  <si>
    <t>6942138969450</t>
  </si>
  <si>
    <t>26032 BW</t>
  </si>
  <si>
    <t>26032 BW, Bestway, Набор для плавания (беруши и зажим для носа) от 8 лет, уп.36</t>
  </si>
  <si>
    <t>6942138983760</t>
  </si>
  <si>
    <t>0,943</t>
  </si>
  <si>
    <t>24060 BW</t>
  </si>
  <si>
    <t>24060 BW, Bestway, Маска полнолицевая для снорклинга SeaClear Flowtech, р-р S/M, от 14 дней, уп.4</t>
  </si>
  <si>
    <t>6942138983777</t>
  </si>
  <si>
    <t>24058 BW</t>
  </si>
  <si>
    <t>24058 BW, Bestway, Маска полнолицевая для снорклинга SeaClear Flowtech, р-р L/XL, от 14 дней, уп.4</t>
  </si>
  <si>
    <t>6941057413174</t>
  </si>
  <si>
    <t>0,235</t>
  </si>
  <si>
    <t>55978, Intex, Маска для плавания "Wave Rider" от 8 лет, 2 вида, уп.12</t>
  </si>
  <si>
    <t>6941057403502</t>
  </si>
  <si>
    <t>0,252</t>
  </si>
  <si>
    <t>55975, Intex, Маска для плавания "Surf Rider" от 8 лет, 2 цвета, уп.12</t>
  </si>
  <si>
    <t>6941057403533</t>
  </si>
  <si>
    <t>0,423</t>
  </si>
  <si>
    <t>55981, Intex, Маска для плавания "Silicone Aqua Pro" от 14 лет, 2 цвета, уп.12</t>
  </si>
  <si>
    <t>6941057413150</t>
  </si>
  <si>
    <t>0,251</t>
  </si>
  <si>
    <t>55916, Intex, Маска для плавания "Sea Scan" от 8 лет, 2 вида, уп.12</t>
  </si>
  <si>
    <t>6941057413167</t>
  </si>
  <si>
    <t>55977, Intex, Маска для плавания "Reef Rider" от 14 лет, 2 вида, уп.12</t>
  </si>
  <si>
    <t>6941607330975</t>
  </si>
  <si>
    <t>0,145</t>
  </si>
  <si>
    <t>22011 BW</t>
  </si>
  <si>
    <t>22011 BW, Bestway, Маска для плавания "Lil' Caymen" от 3 лет, 3 цвета, уп.24</t>
  </si>
  <si>
    <t>6941607331118</t>
  </si>
  <si>
    <t>0,188</t>
  </si>
  <si>
    <t>22064 BW</t>
  </si>
  <si>
    <t>22064 BW, Bestway, Маска для плавания "Lil Animal" от 3 лет, 3 вида, уп.12</t>
  </si>
  <si>
    <t>0,223</t>
  </si>
  <si>
    <t>55983, Intex, Маска для плавания "Kids swim masks" 3- 8 лет, 2 цвета, уп.12</t>
  </si>
  <si>
    <t>6942138973778</t>
  </si>
  <si>
    <t>0,209</t>
  </si>
  <si>
    <t>22040 BW</t>
  </si>
  <si>
    <t>22040 BW, Bestway, Маска для плавания "Ever Sea" от 7 лет, 3 цвета, уп.12</t>
  </si>
  <si>
    <t>6942138947359</t>
  </si>
  <si>
    <t>0,136</t>
  </si>
  <si>
    <t>22059 BW</t>
  </si>
  <si>
    <t>22059 BW, Bestway, Маска для плавания "Essential EverSea Dive" от 7 лет, 3 цвета, уп.24</t>
  </si>
  <si>
    <t>22075 BW</t>
  </si>
  <si>
    <t>22075 BW, Bestway, Маска для плавания "Dominator Pro" от 14 лет, 3 цвета, уп.12</t>
  </si>
  <si>
    <t>6942138914702</t>
  </si>
  <si>
    <t>0,206</t>
  </si>
  <si>
    <t>22039 BW</t>
  </si>
  <si>
    <t>22039 BW, Bestway, Маска для плавания "Aquanaut" от 7 лет, 3 цвета, уп.12</t>
  </si>
  <si>
    <t>6942138973594</t>
  </si>
  <si>
    <t>0,092</t>
  </si>
  <si>
    <t>26034 BW</t>
  </si>
  <si>
    <t>26034 BW, Bestway, Комплект для плавания (очки, зажим для носа и беруши), уп.24</t>
  </si>
  <si>
    <t>6941057413181</t>
  </si>
  <si>
    <t>0,011</t>
  </si>
  <si>
    <t>0,507</t>
  </si>
  <si>
    <t>55647, Intex, Комплект для плавания "Wave Rider" (55978, 55928) от 8 лет, уп.6</t>
  </si>
  <si>
    <t>6941057408330</t>
  </si>
  <si>
    <t>0,452</t>
  </si>
  <si>
    <t>55944, Intex, Комплект для плавания "Shark fun" (55915, 55922) 3-8 лет, уп.6</t>
  </si>
  <si>
    <t>6941607331309</t>
  </si>
  <si>
    <t>1,14</t>
  </si>
  <si>
    <t>25020 BW</t>
  </si>
  <si>
    <t>25020 BW, Bestway, Комплект для плавания "Meridian Snorkel" от 14 лет, р-р.ласт 41-46, 2 цвета, уп.6</t>
  </si>
  <si>
    <t>6941607331163</t>
  </si>
  <si>
    <t>0,299</t>
  </si>
  <si>
    <t>24023 BW</t>
  </si>
  <si>
    <t>24023 BW, Bestway, Комплект для плавания "Lil' Glider" от 3 лет, 2 цвета, уп.12</t>
  </si>
  <si>
    <t>6941607331262</t>
  </si>
  <si>
    <t>0,302</t>
  </si>
  <si>
    <t>24059 BW</t>
  </si>
  <si>
    <t>24059 BW, Bestway, Комплект для плавания "Lil Animal Snorkel" от 3 лет, 3 вида, уп.12</t>
  </si>
  <si>
    <t>6941607331132</t>
  </si>
  <si>
    <t>0,281</t>
  </si>
  <si>
    <t>24018 BW</t>
  </si>
  <si>
    <t>24018 BW, Bestway, Комплект для плавания "Fun Snorkel" от 3 лет, 2 цвета, уп.12</t>
  </si>
  <si>
    <t>6942138923797</t>
  </si>
  <si>
    <t>0,742</t>
  </si>
  <si>
    <t>25019 BW</t>
  </si>
  <si>
    <t>25019 BW, Bestway, Комплект для плавания "Freestyle Snorkel" от 7 лет, р-р.ласт 37-41, 2 цвета, уп.6</t>
  </si>
  <si>
    <t>6941607305416</t>
  </si>
  <si>
    <t>0,917</t>
  </si>
  <si>
    <t>25046 BW</t>
  </si>
  <si>
    <t>25046 BW, Bestway, Комплект для плавания "Firefish" от 7 лет, р-р.ласт 37-41, 2 цвета, уп.6</t>
  </si>
  <si>
    <t>6941607331224</t>
  </si>
  <si>
    <t>0,189</t>
  </si>
  <si>
    <t>24036 BW</t>
  </si>
  <si>
    <t>24036 BW, Bestway, Комплект для плавания "Essential Lil' Glider" от 3 лет, 2 цвета, уп.12</t>
  </si>
  <si>
    <t>6941057413143</t>
  </si>
  <si>
    <t>0,457</t>
  </si>
  <si>
    <t>55642, Intex, Комплект для плавания "Adventurer" (55916, 55922) от 8 лет, уп.6</t>
  </si>
  <si>
    <t>6941057408347</t>
  </si>
  <si>
    <t>0,282</t>
  </si>
  <si>
    <t>55915, Intex, Детская маска для ныряния "Fun Masks" 3-8 лет, 2 вида, уп.12</t>
  </si>
  <si>
    <t>6942138952797</t>
  </si>
  <si>
    <t>0,266</t>
  </si>
  <si>
    <t>32183 BW</t>
  </si>
  <si>
    <t>32183 BW, Bestway, Нарукавники 38х16.5см с ткан.покрытием, 3-6 лет, 2 вида, уп.24</t>
  </si>
  <si>
    <t>6941607326732</t>
  </si>
  <si>
    <t>0,24</t>
  </si>
  <si>
    <t>32182 BW</t>
  </si>
  <si>
    <t>32182 BW, Bestway, Нарукавники 38х14см с ткан.покрытием, 1-3 лет, 2 вида, уп.24</t>
  </si>
  <si>
    <t>6942138921588</t>
  </si>
  <si>
    <t>0,178</t>
  </si>
  <si>
    <t>32110 BW</t>
  </si>
  <si>
    <t>32110 BW, Bestway, Нарукавники 30х15см "Шаг С" 30х15см, уп.36</t>
  </si>
  <si>
    <t>6942138949681</t>
  </si>
  <si>
    <t>0,118</t>
  </si>
  <si>
    <t>32102 BW</t>
  </si>
  <si>
    <t>32102 BW, Bestway, Нарукавники 30x15см "Подводный мир" 5-12 лет, 2 вида, уп.24</t>
  </si>
  <si>
    <t>6941607352021</t>
  </si>
  <si>
    <t>0,123</t>
  </si>
  <si>
    <t>32274 BW</t>
  </si>
  <si>
    <t>32274 BW, Bestway, Нарукавники 30x15 см "Colorify ToughLite", 5-12 лет, уп.36</t>
  </si>
  <si>
    <t>6941057456423</t>
  </si>
  <si>
    <t>0,116</t>
  </si>
  <si>
    <t>59642, Intex, Нарукавники 25х17см, 6-12 лет, уп.36</t>
  </si>
  <si>
    <t>6941607352014</t>
  </si>
  <si>
    <t>0,115</t>
  </si>
  <si>
    <t>32273 BW</t>
  </si>
  <si>
    <t>32273 BW, Bestway, Нарукавники 25x15см "Colorify ToughLite" , 3-6 лет, уп.24</t>
  </si>
  <si>
    <t>6941057408781</t>
  </si>
  <si>
    <t>0,131</t>
  </si>
  <si>
    <t>58652, Intex, Нарукавники 23х15см "Подводный мир" 3-6 лет, уп.36</t>
  </si>
  <si>
    <t>6941057420264</t>
  </si>
  <si>
    <t>0,149</t>
  </si>
  <si>
    <t>56664, Intex, Нарукавники 23х15см "Динозавр" 3-6 лет, уп.36</t>
  </si>
  <si>
    <t>6942138967098</t>
  </si>
  <si>
    <t>0,12</t>
  </si>
  <si>
    <t>32005 BW</t>
  </si>
  <si>
    <t>32005 BW, Bestway, Нарукавники 20х20см, 3-6 лет, 2 цвета, уп.24</t>
  </si>
  <si>
    <t>6941057408811</t>
  </si>
  <si>
    <t>59640, Intex, Нарукавники 19х19см, 3-6 лет, уп.72</t>
  </si>
  <si>
    <t>6941607306222</t>
  </si>
  <si>
    <t>0,538</t>
  </si>
  <si>
    <t>32257 BW</t>
  </si>
  <si>
    <t>32257 BW, Bestway, Жилет для плавания с рукавами, пенопл.встав., 18-30кг, 3-6 лет, 2 цвета, уп.8</t>
  </si>
  <si>
    <t>6942138952803</t>
  </si>
  <si>
    <t>0,52</t>
  </si>
  <si>
    <t>32174 BW</t>
  </si>
  <si>
    <t>32174 BW, Bestway, Жилет для плавания с рукавами, пенопл.встав., 18-30кг, 3-6 лет, 2 цвета, уп.8</t>
  </si>
  <si>
    <t>6941057417240</t>
  </si>
  <si>
    <t>0,013</t>
  </si>
  <si>
    <t>0,48</t>
  </si>
  <si>
    <t>69680, Intex, Жилет для плавания с пенопл. встав., 23-41кг, обх.груди 64-74см, уп.6</t>
  </si>
  <si>
    <t>6942138952827</t>
  </si>
  <si>
    <t>0,315</t>
  </si>
  <si>
    <t>32177 BW</t>
  </si>
  <si>
    <t>32177 BW, Bestway, Жилет для плавания с пенопл. встав., 18-30кг, 3-6 лет, 2 цвета, уп.6</t>
  </si>
  <si>
    <t>6941607320327</t>
  </si>
  <si>
    <t>0,339</t>
  </si>
  <si>
    <t>32034 BW</t>
  </si>
  <si>
    <t>32034 BW, Bestway, Жилет для плавания 51х46см "Шаг B" 3-6 лет, уп.24</t>
  </si>
  <si>
    <t>6941057456607</t>
  </si>
  <si>
    <t>0,313</t>
  </si>
  <si>
    <t>58660, Intex, Жилет для плавания 50х47см "Школа плавания - шаг 2" 18-30кг, 3-6 лет, уп.24</t>
  </si>
  <si>
    <t>6941057456713</t>
  </si>
  <si>
    <t>0,304</t>
  </si>
  <si>
    <t>58671, Intex, Жилет для плавания 50х47см "Делюкс" 3-6 лет, уп.24</t>
  </si>
  <si>
    <t>6941057456614</t>
  </si>
  <si>
    <t>0,21</t>
  </si>
  <si>
    <t>59661, Intex, Жилет для плавания 41х30см "Тропические Друзья" 3-5 лет, уп.24</t>
  </si>
  <si>
    <t>0,195</t>
  </si>
  <si>
    <t>59663, Intex, Жилет для плавания 41х30см "Голубая лагуна" 3-5 лет, уп.24</t>
  </si>
  <si>
    <t>6941607352007</t>
  </si>
  <si>
    <t>32272 BW</t>
  </si>
  <si>
    <t>32272 BW, Bestway, Жилет для плавания 41x30 см "Colorify ToughLite", 3-6 лет, уп.12</t>
  </si>
  <si>
    <t>6941057421735</t>
  </si>
  <si>
    <t>0,633</t>
  </si>
  <si>
    <t>56573, Intex, Надувные водные ходунки 81х79см "Фрукты" с тентом, уп.12</t>
  </si>
  <si>
    <t>6941607354476</t>
  </si>
  <si>
    <t>34180 BW</t>
  </si>
  <si>
    <t>34180 BW, Bestway, Надувные водные ходунки "Животные" 1-2 лет, до 18 кг, 3 вида, уп.24</t>
  </si>
  <si>
    <t>6941607326770</t>
  </si>
  <si>
    <t>0,8</t>
  </si>
  <si>
    <t>43644 BW</t>
  </si>
  <si>
    <t>43644 BW, Bestway, Надувной плотик 178х103/176х112см "Фрукты" от 6 лет, 2 вида, уп.8</t>
  </si>
  <si>
    <t>6941607311196</t>
  </si>
  <si>
    <t>0,009</t>
  </si>
  <si>
    <t>1,948</t>
  </si>
  <si>
    <t>41475 BW</t>
  </si>
  <si>
    <t>41475 BW, Bestway, Надувной плот 153х143см "Фламинго" с ручками, до 90кг, уп.4</t>
  </si>
  <si>
    <t>6941057413471</t>
  </si>
  <si>
    <t>0,081</t>
  </si>
  <si>
    <t>21,25</t>
  </si>
  <si>
    <t>57266, Intex, Надувной остров 503х335х173см "Единорог", уп.1</t>
  </si>
  <si>
    <t>6941607327098</t>
  </si>
  <si>
    <t>1,532</t>
  </si>
  <si>
    <t>43108 BW</t>
  </si>
  <si>
    <t>43108 BW, Bestway, Надувной круг-кресло 119см (106х106х45см) "Whitecap Rider" с ручками, до 90кг, уп.6</t>
  </si>
  <si>
    <t>6942138967524</t>
  </si>
  <si>
    <t>0,793</t>
  </si>
  <si>
    <t>43097 BW</t>
  </si>
  <si>
    <t>43097 BW, Bestway, Надувной круг-кресло 102х94см с подстаканником, до 90кг, уп.12</t>
  </si>
  <si>
    <t>6941607312438</t>
  </si>
  <si>
    <t>0,625</t>
  </si>
  <si>
    <t>34153 BW</t>
  </si>
  <si>
    <t>34153 BW, Bestway, Надувная лодочка 97х74см "Полицейская машина" от 3 лет, встр.динамик со звуком, уп.12</t>
  </si>
  <si>
    <t>6941607312452</t>
  </si>
  <si>
    <t>0,743</t>
  </si>
  <si>
    <t>34152 BW</t>
  </si>
  <si>
    <t>34152 BW, Bestway, Надувная лодочка 96х84см "Слоненок" от 1 до 2 лет, встр.динамик со звуком, уп.12</t>
  </si>
  <si>
    <t>6941607325971</t>
  </si>
  <si>
    <t>0,599</t>
  </si>
  <si>
    <t>34168 BW</t>
  </si>
  <si>
    <t>34168 BW, Bestway, Надувная лодочка 94х66см "Лисенок" с тентом, от 3 лет, уп.8</t>
  </si>
  <si>
    <t>6942138949698</t>
  </si>
  <si>
    <t>0,724</t>
  </si>
  <si>
    <t>34009 BW</t>
  </si>
  <si>
    <t>34009 BW, Bestway, Надувная лодочка 137х89см "Крабики" 3-6 лет, уп.12</t>
  </si>
  <si>
    <t>6941607308462</t>
  </si>
  <si>
    <t>1,117</t>
  </si>
  <si>
    <t>34149 BW</t>
  </si>
  <si>
    <t>34149 BW, Bestway, Надувная лодочка 107х112см "Космос" с тентом, от 3 лет, уп.6</t>
  </si>
  <si>
    <t>6941607312414</t>
  </si>
  <si>
    <t>0,803</t>
  </si>
  <si>
    <t>34151 BW</t>
  </si>
  <si>
    <t>34151 BW, Bestway, Надувная лодочка 102х99см "Желтый утенок" от 3 лет, встр.динамик со звуком, уп.12</t>
  </si>
  <si>
    <t>6941607326008</t>
  </si>
  <si>
    <t>0,7</t>
  </si>
  <si>
    <t>34169 BW</t>
  </si>
  <si>
    <t>34169 BW, Bestway, Надувная лодочка "Маленький навигатор" от 3 лет, 2 вида, уп.12</t>
  </si>
  <si>
    <t>6941607327807</t>
  </si>
  <si>
    <t>34170 BW</t>
  </si>
  <si>
    <t>34170 BW, Bestway, Надувная лодочка "Друзья", от 3 лет, уп.12</t>
  </si>
  <si>
    <t>6941057455617</t>
  </si>
  <si>
    <t>1,588</t>
  </si>
  <si>
    <t>58561, Intex, Надувная игрушка-наездник193х119см "Касатка" до 40кг, от 3 лет, уп.6</t>
  </si>
  <si>
    <t>6942138966800</t>
  </si>
  <si>
    <t>1,256</t>
  </si>
  <si>
    <t>41009 BW</t>
  </si>
  <si>
    <t>41009 BW, Bestway, Надувная игрушка-наездник 203х102см "Кит" с ручками, до 45кг, от 3 лет, уп.8</t>
  </si>
  <si>
    <t>1,873</t>
  </si>
  <si>
    <t>57577, Intex, Надувная игрушка-наездник 198х173см "Волшебный дракон" до 40кг, от 3 лет, уп.4</t>
  </si>
  <si>
    <t>6941057402994</t>
  </si>
  <si>
    <t>2,115</t>
  </si>
  <si>
    <t>57555, Intex, Надувная игрушка-наездник 191х170см "Черепаха" с ручками, до 80кг, от 3 лет, уп.4</t>
  </si>
  <si>
    <t>1,183</t>
  </si>
  <si>
    <t>57576, Intex, Надувная игрушка-наездник 185х145см "Скат" до 40кг, от 3 лет, уп.6</t>
  </si>
  <si>
    <t>6942138966893</t>
  </si>
  <si>
    <t>0,773</t>
  </si>
  <si>
    <t>41405 BW</t>
  </si>
  <si>
    <t>41405 BW, Bestway, Надувная игрушка-наездник 183x102см "Реалистичная акула" с ручками, до 45кг, от 3 лет, уп.12</t>
  </si>
  <si>
    <t>6941057455358</t>
  </si>
  <si>
    <t>0,768</t>
  </si>
  <si>
    <t>58535, Intex, Надувная игрушка-наездник 175х66см "Дельфин" до 40кг, от 3 лет, уп.6</t>
  </si>
  <si>
    <t>6941057455259</t>
  </si>
  <si>
    <t>0,892</t>
  </si>
  <si>
    <t>57525, Intex, Надувная игрушка-наездник 173х107см "Акула" до 40кг, от 3 лет, уп.6</t>
  </si>
  <si>
    <t>6941607352083</t>
  </si>
  <si>
    <t>0,033</t>
  </si>
  <si>
    <t>1,691</t>
  </si>
  <si>
    <t>41505 BW</t>
  </si>
  <si>
    <t>41505 BW, Bestway, Надувная игрушка-наездник 170x120 см "Королевский морской конек" до 100 кг, уп.4</t>
  </si>
  <si>
    <t>6941057455464</t>
  </si>
  <si>
    <t>0,753</t>
  </si>
  <si>
    <t>58546, Intex, Надувная игрушка-наездник 168х86см "Крокодил" до 40кг, от 3 лет, уп.12</t>
  </si>
  <si>
    <t>6941057420219</t>
  </si>
  <si>
    <t>1,538</t>
  </si>
  <si>
    <t>57552, Intex, Надувная игрушка-наездник 163х86см "Единорог" до 40кг, от 3 лет, уп.6</t>
  </si>
  <si>
    <t>6941607312407</t>
  </si>
  <si>
    <t>0,834</t>
  </si>
  <si>
    <t>41037 BW</t>
  </si>
  <si>
    <t>41037 BW, Bestway, Надувная игрушка-наездник 157х94см "Кит" с ручками, до 45кг, от 3 лет, 2 вида, уп.12</t>
  </si>
  <si>
    <t>6941607312223</t>
  </si>
  <si>
    <t>0,994</t>
  </si>
  <si>
    <t>41479 BW</t>
  </si>
  <si>
    <t>41479 BW, Bestway, Надувная игрушка-наездник 157х114см "Тюлень" с ручками, до 45кг, от 3 лет, уп.8</t>
  </si>
  <si>
    <t>6942138947557</t>
  </si>
  <si>
    <t>3,5</t>
  </si>
  <si>
    <t>41114 BW</t>
  </si>
  <si>
    <t>41114 BW, Bestway, Надувная игрушка-наездник 155x119см "Единорог" с ручками, до 45кг, от 3 лет, уп.8</t>
  </si>
  <si>
    <t>6941057455235</t>
  </si>
  <si>
    <t>1,028</t>
  </si>
  <si>
    <t>58523, Intex, Надувная игрушка-наездник 152х114см "Касатка" до 40кг, от 3 лет, уп.6</t>
  </si>
  <si>
    <t>6942138924046</t>
  </si>
  <si>
    <t>1,192</t>
  </si>
  <si>
    <t>41041 BW</t>
  </si>
  <si>
    <t>41041 BW, Bestway, Надувная игрушка-наездник 140х140см "Черепаха" с ручками, до 45кг, от 3 лет, уп.6</t>
  </si>
  <si>
    <t>6942138984477</t>
  </si>
  <si>
    <t>1,356</t>
  </si>
  <si>
    <t>41443 BW</t>
  </si>
  <si>
    <t>41443 BW, Bestway, Надувная игрушка-наездник 136х135см "Галактический Корабль" с ручками, до 45кг, от 3 лет, уп.8</t>
  </si>
  <si>
    <t>6941607312193</t>
  </si>
  <si>
    <t>1,161</t>
  </si>
  <si>
    <t>41476 BW</t>
  </si>
  <si>
    <t>41476 BW, Bestway, Надувная игрушка-наездник 134х142см "Дракон" с ручками, до 45кг, от 3 лет, уп.8</t>
  </si>
  <si>
    <t>6942138981926</t>
  </si>
  <si>
    <t>1,094</t>
  </si>
  <si>
    <t>41434 BW</t>
  </si>
  <si>
    <t>41434 BW, Bestway, Надувная игрушка-наездник 129х110см "Лама" с ручками, до 45кг, от 3 лет, уп.8</t>
  </si>
  <si>
    <t>6942138952438</t>
  </si>
  <si>
    <t>1,135</t>
  </si>
  <si>
    <t>41122 BW</t>
  </si>
  <si>
    <t>41122 BW, Bestway, Надувная игрушка-наездник 127х127см "Фламинго" с ручками, до 45кг, от 3 лет, уп.8</t>
  </si>
  <si>
    <t>6941057420202</t>
  </si>
  <si>
    <t>0,955</t>
  </si>
  <si>
    <t>57536, Intex, Надувная игрушка-наездник 117х117см "Самолет" с вод.пушкой, до 40кг, от 3 лет, 2 цвета, уп.6</t>
  </si>
  <si>
    <t>6941607312230</t>
  </si>
  <si>
    <t>41480 BW</t>
  </si>
  <si>
    <t>41480 BW, Bestway, Надувная игрушка-наездник "Спорткар" 110х75см, от 3 лет, уп.8</t>
  </si>
  <si>
    <t>0,035</t>
  </si>
  <si>
    <t>41502 BW</t>
  </si>
  <si>
    <t>41502 BW, Bestway, Надувная игрушка-наездник "Саламандра", 191х119см, от 3 лет, уп.8</t>
  </si>
  <si>
    <t>84426800779</t>
  </si>
  <si>
    <t>KOKIDO</t>
  </si>
  <si>
    <t>AQ12180</t>
  </si>
  <si>
    <t>AQ12180, KOKIDO, Жгут Aqua Fitness для плавания (K237CBX), уп.12</t>
  </si>
  <si>
    <t>6942138954647</t>
  </si>
  <si>
    <t>0,127</t>
  </si>
  <si>
    <t>32155 BW</t>
  </si>
  <si>
    <t>32155 BW, Bestway, Доска для плавания 42х32х3.5см с ткан.покрытием, 3-6 лет, 2 цвета, уп.12</t>
  </si>
  <si>
    <t>0,566</t>
  </si>
  <si>
    <t>34178 BW</t>
  </si>
  <si>
    <t>34178 BW, Bestway, Детская надувная лодочка "Космический корабль" 104х99см, с динамиком, от 3 лет, уп.12</t>
  </si>
  <si>
    <t>6942138967562</t>
  </si>
  <si>
    <t>1,429</t>
  </si>
  <si>
    <t>43191 BW</t>
  </si>
  <si>
    <t>43191 BW, Bestway, Плавающий холодильник 88х77см (88х67х52см) "Glacial Sport" с подстаканником, уп.8</t>
  </si>
  <si>
    <t>6941607327081</t>
  </si>
  <si>
    <t>12,495</t>
  </si>
  <si>
    <t>43645 BW</t>
  </si>
  <si>
    <t>43645 BW, Bestway, Надувной плот-остров "Летний оазис" с навесом, 320х198см, уп.1</t>
  </si>
  <si>
    <t>6941607309841</t>
  </si>
  <si>
    <t>5,11</t>
  </si>
  <si>
    <t>43534 BW</t>
  </si>
  <si>
    <t>43534 BW, Bestway, Надувной матрас-шезлонг, двойной, для плавания 196х193см (183х176х56см) "Indigo Wave" до 180кг, уп.2</t>
  </si>
  <si>
    <t>6941057402369</t>
  </si>
  <si>
    <t>0,628</t>
  </si>
  <si>
    <t>58836, Intex, Надувной матрас-шезлонг для плавания сетчатый 178х94см с подголовником, до 100кг, уп.12</t>
  </si>
  <si>
    <t>6941607310540</t>
  </si>
  <si>
    <t>1,643</t>
  </si>
  <si>
    <t>43540 BW</t>
  </si>
  <si>
    <t>43540 BW, Bestway, Надувной матрас-шезлонг для плавания 198х119см (188х109х46см) "Sol Venture" с сеткой, до 90кг, уп.4</t>
  </si>
  <si>
    <t>6941607309827</t>
  </si>
  <si>
    <t>1,93</t>
  </si>
  <si>
    <t>43533 BW</t>
  </si>
  <si>
    <t>43533 BW, Bestway, Надувной матрас-шезлонг для плавания 191х97см (183х97х53,5см) "Indigo Wave" до 90кг, уп.6</t>
  </si>
  <si>
    <t>6941607352533</t>
  </si>
  <si>
    <t>0,128</t>
  </si>
  <si>
    <t>1,704</t>
  </si>
  <si>
    <t>43733 BW</t>
  </si>
  <si>
    <t>43733 BW, Bestway, Надувной матрас-шезлонг для плавания 188x98x38 см " Flex 'n Fold" с сеткой, до 140 кг, уп.8</t>
  </si>
  <si>
    <t>6941607326565</t>
  </si>
  <si>
    <t>1,785</t>
  </si>
  <si>
    <t>43554 BW</t>
  </si>
  <si>
    <t>43554 BW, Bestway, Надувной матрас-шезлонг для плавания 178х117см с сеткой, до 90кг, уп.4</t>
  </si>
  <si>
    <t>6942138982794</t>
  </si>
  <si>
    <t>4,103</t>
  </si>
  <si>
    <t>43402 BW</t>
  </si>
  <si>
    <t>43402 BW, Bestway, Надувной матрас-шезлонг для плавания 176х107см с тканевым чехлом и подстаканником, до 90кг, уп.3</t>
  </si>
  <si>
    <t>6941607313312</t>
  </si>
  <si>
    <t>1,741</t>
  </si>
  <si>
    <t>43552 BW</t>
  </si>
  <si>
    <t>43552 BW, Bestway, Надувной матрас-шезлонг для плавания 171х94х16см с сеткой, до 130кг, уп.8</t>
  </si>
  <si>
    <t>6942138969191</t>
  </si>
  <si>
    <t>0,759</t>
  </si>
  <si>
    <t>43103 BW</t>
  </si>
  <si>
    <t>43103 BW, Bestway, Надувной матрас-шезлонг для плавания 160х84см "Aqua" до 90кг, уп.8</t>
  </si>
  <si>
    <t>6941607327111</t>
  </si>
  <si>
    <t>1,25</t>
  </si>
  <si>
    <t>43646 BW</t>
  </si>
  <si>
    <t>43646 BW, Bestway, Надувной матрас-шезлонг для плавания 153х102см "Luxe Relaxer Lounge" до 90кг, уп.8</t>
  </si>
  <si>
    <t>0,012</t>
  </si>
  <si>
    <t>2,98</t>
  </si>
  <si>
    <t>56875, Intex, Надувной матрас-шезлонг "Холодный серый" 191х99см, уп.4</t>
  </si>
  <si>
    <t>0,055</t>
  </si>
  <si>
    <t>12,02</t>
  </si>
  <si>
    <t>56294, Intex, Надувной матрас-плот с навесом 224х150х165см"Тропический лаундж", до 200кг, уп.2</t>
  </si>
  <si>
    <t>6941607331842</t>
  </si>
  <si>
    <t>2,912</t>
  </si>
  <si>
    <t>43651 BW</t>
  </si>
  <si>
    <t>43651 BW, Bestway, Надувной матрас-плот для плавания 228х108см "Vacation Cruiser" до 90кг, уп.4</t>
  </si>
  <si>
    <t>6942138947502</t>
  </si>
  <si>
    <t>3,447</t>
  </si>
  <si>
    <t>41113 BW</t>
  </si>
  <si>
    <t>41113 BW, Bestway, Надувной матрас-плот для плавания 224х164см "Единорог" с ручками, до 90кг, уп.3</t>
  </si>
  <si>
    <t>6941607347683</t>
  </si>
  <si>
    <t>1,217</t>
  </si>
  <si>
    <t>44107 BW</t>
  </si>
  <si>
    <t>44107 BW, Bestway, Надувной матрас-плот для плавания 216х80см "Радужные сны" до 100кг, уп.6</t>
  </si>
  <si>
    <t>6941607331866</t>
  </si>
  <si>
    <t>4,79</t>
  </si>
  <si>
    <t>43653 BW</t>
  </si>
  <si>
    <t>43653 BW, Bestway, Надувной матрас-плот для плавания 204х188см "Comfort Plush Double" для двоих, до 180кг, уп.2</t>
  </si>
  <si>
    <t>6942138969610</t>
  </si>
  <si>
    <t>3,545</t>
  </si>
  <si>
    <t>43305 BW</t>
  </si>
  <si>
    <t>43305 BW, Bestway, Надувной матрас-плот для плавания 200х129см с тканевым чехлом, до 90кг, уп.4</t>
  </si>
  <si>
    <t>6941057407456</t>
  </si>
  <si>
    <t>1,98</t>
  </si>
  <si>
    <t>57561, Intex, Надувной матрас-плот для плавания 198х140х97см "Единорог" от 3 лет, уп.4</t>
  </si>
  <si>
    <t>6941607347690</t>
  </si>
  <si>
    <t>2,62</t>
  </si>
  <si>
    <t>43720 BW</t>
  </si>
  <si>
    <t>43720 BW, Bestway, Надувной матрас-плот для плавания 188см "Фруктовый рай" до 180 кг, уп.4</t>
  </si>
  <si>
    <t>6942138951271</t>
  </si>
  <si>
    <t>1,16</t>
  </si>
  <si>
    <t>43161 BW</t>
  </si>
  <si>
    <t>43161 BW, Bestway, Надувной матрас-плот для плавания 185х89см "Фруктовый лёд" до 90кг, уп.12</t>
  </si>
  <si>
    <t>6942138985191</t>
  </si>
  <si>
    <t>1,43</t>
  </si>
  <si>
    <t>43414 BW</t>
  </si>
  <si>
    <t>43414 BW, Bestway, Надувной матрас-плот для плавания 185х114см "Радужная ракушка" до 90кг, уп.6</t>
  </si>
  <si>
    <t>6941057407821</t>
  </si>
  <si>
    <t>1,125</t>
  </si>
  <si>
    <t>58766, Intex, Надувной матрас-плот для плавания 183х66х20см "Радужное эскимо", уп.6</t>
  </si>
  <si>
    <t>6941607331828</t>
  </si>
  <si>
    <t>1,957</t>
  </si>
  <si>
    <t>43649 BW</t>
  </si>
  <si>
    <t>43649 BW, Bestway, Надувной матрас-плот для плавания 174х117см "Retro Beats" до 90кг, уп.4</t>
  </si>
  <si>
    <t>6941607333709</t>
  </si>
  <si>
    <t>1,682</t>
  </si>
  <si>
    <t>43553 BW</t>
  </si>
  <si>
    <t>43553 BW, Bestway, Надувной матрас-плот для плавания 171х94х16см "Flex 'n Fold" комплект с плотиком для животного, уп.8</t>
  </si>
  <si>
    <t>6941057403007</t>
  </si>
  <si>
    <t>2,15</t>
  </si>
  <si>
    <t>57556, Intex, Надувной матрас-плот для плавания 147х147x81см "Желтый утенок" от 3 лет, уп.4</t>
  </si>
  <si>
    <t>6941057403021</t>
  </si>
  <si>
    <t>57558, Intex, Надувной матрас-плот для плавания 142х137х97см "Фламинго" от 3 лет, уп.4</t>
  </si>
  <si>
    <t>6941607333259</t>
  </si>
  <si>
    <t>43656 BW</t>
  </si>
  <si>
    <t>43656 BW, Bestway, Надувной матрас-плот для плавания 127х102см "Фото" до 90кг, уп.6</t>
  </si>
  <si>
    <t>6941607310830</t>
  </si>
  <si>
    <t>7,325</t>
  </si>
  <si>
    <t>43542 BW</t>
  </si>
  <si>
    <t>43542 BW, Bestway, Надувной матрас-платформа для плавания 290х191см (269х183х255см "San Soaker" до 360кг, уп.2</t>
  </si>
  <si>
    <t>6942138971002</t>
  </si>
  <si>
    <t>0,087</t>
  </si>
  <si>
    <t>29,51</t>
  </si>
  <si>
    <t>43228 BW</t>
  </si>
  <si>
    <t>43228 BW, Bestway, Надувной матрас-остров для плавания 590х404см "Единорог" с ручками и подстаканниками, до 540кг, уп.1</t>
  </si>
  <si>
    <t>23,687</t>
  </si>
  <si>
    <t>43728 BW</t>
  </si>
  <si>
    <t>43728 BW, Bestway, Надувной матрас-остров для плавания 376x311см "Summer Slide Activity" с горкой , до 500 кг, уп.1</t>
  </si>
  <si>
    <t>4,873</t>
  </si>
  <si>
    <t>57285, Intex, Надувной матрас-остров для плавания 201x24см "Радужная фиеста", до 200 кг, уп.3</t>
  </si>
  <si>
    <t>6941607305836</t>
  </si>
  <si>
    <t>1,763</t>
  </si>
  <si>
    <t>43491 BW</t>
  </si>
  <si>
    <t>43491 BW, Bestway, Надувной матрас-остров для плавания 183х153см "Фиеста Слон" до 90кг, уп.6</t>
  </si>
  <si>
    <t>6941057403601</t>
  </si>
  <si>
    <t>3,593</t>
  </si>
  <si>
    <t>56283, Intex, Надувной матрас-остров для плавания 183x23см "Арбузный остров", уп.4</t>
  </si>
  <si>
    <t>6941607348697</t>
  </si>
  <si>
    <t>2,422</t>
  </si>
  <si>
    <t>43722 BW</t>
  </si>
  <si>
    <t>43722 BW, Bestway, Надувной матрас-остров для плавания 175х163см "Радужные сны" до 200кг, уп.4</t>
  </si>
  <si>
    <t>6942138976700</t>
  </si>
  <si>
    <t>1,715</t>
  </si>
  <si>
    <t>43396 BW</t>
  </si>
  <si>
    <t>43396 BW, Bestway, Надувной матрас-остров для плавания 165х151см "Scentsational" с запахом малины, до 90кг, уп.6</t>
  </si>
  <si>
    <t>6942138982855</t>
  </si>
  <si>
    <t>1,863</t>
  </si>
  <si>
    <t>43410 BW</t>
  </si>
  <si>
    <t>43410 BW, Bestway, Надувной матрас-остров для плавания 158см "Тропические пальмы" до 90кг, уп.4</t>
  </si>
  <si>
    <t>6942138967531</t>
  </si>
  <si>
    <t>0,084</t>
  </si>
  <si>
    <t>25,54</t>
  </si>
  <si>
    <t>43105 BW</t>
  </si>
  <si>
    <t>43105 BW, Bestway, Надувной матрас-остров 389х274см "Tropical Breeze" с навесом, холодил., ручками и подст., до 540кг, уп.1</t>
  </si>
  <si>
    <t>6942138983852</t>
  </si>
  <si>
    <t>22,33</t>
  </si>
  <si>
    <t>43407 BW</t>
  </si>
  <si>
    <t>43407 BW, Bestway, Надувной матрас-остров 300х275см "Sunny Lounge" с навесом, ручками и подстаканниками, до 450кг, уп.1</t>
  </si>
  <si>
    <t>6941607310526</t>
  </si>
  <si>
    <t>12,32</t>
  </si>
  <si>
    <t>43536 BW</t>
  </si>
  <si>
    <t>43536 BW, Bestway, Надувной матрас-остров 256х256см (239х239х63,5см) "Lazy Dayz" с ручками и подстаканниками, до 450кг, уп.1</t>
  </si>
  <si>
    <t>6942138940305</t>
  </si>
  <si>
    <t>1,707</t>
  </si>
  <si>
    <t>43023 BW</t>
  </si>
  <si>
    <t>43023 BW, Bestway, Надувной матрас-кресло для плавания 201х89см, раскладной, до 90кг, уп.6</t>
  </si>
  <si>
    <t>6942138900187</t>
  </si>
  <si>
    <t>1,31</t>
  </si>
  <si>
    <t>43011 BW</t>
  </si>
  <si>
    <t>43011 BW, Bestway, Надувной матрас-кресло для плавания 165х89см с окном, до 90кг, уп.8</t>
  </si>
  <si>
    <t>6942138929706</t>
  </si>
  <si>
    <t>1,303</t>
  </si>
  <si>
    <t>43028 BW</t>
  </si>
  <si>
    <t>43028 BW, Bestway, Надувной матрас-кресло для плавания 161х84м с окном, до 90кг, 2 цвета, уп.8</t>
  </si>
  <si>
    <t>6941607347560</t>
  </si>
  <si>
    <t>1,324</t>
  </si>
  <si>
    <t>43719 BW</t>
  </si>
  <si>
    <t>43719 BW, Bestway, Надувной матрас-кресло для плавания 145x120 см, до 100 кг, уп.4</t>
  </si>
  <si>
    <t>6941607313305</t>
  </si>
  <si>
    <t>1,235</t>
  </si>
  <si>
    <t>43551 BW</t>
  </si>
  <si>
    <t>43551 BW, Bestway, Надувной матрас-кресло для плавания 106х95х16см с сеткой, до 90кг, уп.8</t>
  </si>
  <si>
    <t>1,24</t>
  </si>
  <si>
    <t>56802, Intex, Надувной матрас-кресло для плавания 102х104см "Прозрачный лаундж" 3 цвета, уп.6</t>
  </si>
  <si>
    <t>6941057402284</t>
  </si>
  <si>
    <t>1,3</t>
  </si>
  <si>
    <t>58807, Intex, Надувной матрас для плавания 229х86см с подголовником, до 100кг, от 14 лет, 3 цвета, уп.6</t>
  </si>
  <si>
    <t>6942138984118</t>
  </si>
  <si>
    <t>3,63</t>
  </si>
  <si>
    <t>43045 BW</t>
  </si>
  <si>
    <t>43045 BW, Bestway, Надувной матрас для плавания 216х178см для двоих, с бортиком, до 180кг, уп.4</t>
  </si>
  <si>
    <t>6941057413440</t>
  </si>
  <si>
    <t>3,495</t>
  </si>
  <si>
    <t>58786, Intex, Надувной матрас для плавания 216х155х20см "Крылья ангела", уп.4</t>
  </si>
  <si>
    <t>6942138975611</t>
  </si>
  <si>
    <t>1,068</t>
  </si>
  <si>
    <t>44020 BW</t>
  </si>
  <si>
    <t>44020 BW, Bestway, Надувной матрас для плавания 213х86см, до 90кг, 3 цвета, уп.12</t>
  </si>
  <si>
    <t>6941607347539</t>
  </si>
  <si>
    <t>0,025</t>
  </si>
  <si>
    <t>3,557</t>
  </si>
  <si>
    <t>44106 BW</t>
  </si>
  <si>
    <t>44106 BW, Bestway, Надувной матрас для плавания 213х170см "Float n' Roll Giant " до 270кг, уп.3</t>
  </si>
  <si>
    <t>1,85</t>
  </si>
  <si>
    <t>58724, Intex, Надувной матрас для плавания 203х84см "Радужный", уп.6</t>
  </si>
  <si>
    <t>6941607314005</t>
  </si>
  <si>
    <t>1,129</t>
  </si>
  <si>
    <t>43550 BW</t>
  </si>
  <si>
    <t>43550 BW, Bestway, Надувной матрас для плавания 198х74см, до 90кг, уп.8</t>
  </si>
  <si>
    <t>2,03</t>
  </si>
  <si>
    <t>58754, Intex, Надувной матрас для плавания 198х127х25см "Радужный леденец", уп.4</t>
  </si>
  <si>
    <t>6941607352359</t>
  </si>
  <si>
    <t>2,666</t>
  </si>
  <si>
    <t>43732 BW</t>
  </si>
  <si>
    <t>43732 BW, Bestway, Надувной матрас для плавания 198x112см с навесом,сеткой, отсеком для хранения и подстаканником , до , уп.4</t>
  </si>
  <si>
    <t>6942138940398</t>
  </si>
  <si>
    <t>2,835</t>
  </si>
  <si>
    <t>43055 BW</t>
  </si>
  <si>
    <t>43055 BW, Bestway, Надувной матрас для плавания 193х142см для двоих, до 180кг, уп.4</t>
  </si>
  <si>
    <t>6942138985184</t>
  </si>
  <si>
    <t>1,333</t>
  </si>
  <si>
    <t>43413 BW</t>
  </si>
  <si>
    <t>43413 BW, Bestway, Надувной матрас для плавания 193х101см "Радужный хвост русалки" до 90кг, уп.6</t>
  </si>
  <si>
    <t>6942138940282</t>
  </si>
  <si>
    <t>1,312</t>
  </si>
  <si>
    <t>43015 BW</t>
  </si>
  <si>
    <t>43015 BW, Bestway, Надувной матрас для плавания 188х71см, до 90кг, 3 цвета, уп.6</t>
  </si>
  <si>
    <t>6942138967784</t>
  </si>
  <si>
    <t>1,037</t>
  </si>
  <si>
    <t>43014 BW</t>
  </si>
  <si>
    <t>43014 BW, Bestway, Надувной матрас для плавания 188х71см, до 90кг, 2 вида, уп.12</t>
  </si>
  <si>
    <t>6941057458908</t>
  </si>
  <si>
    <t>58890, Intex, Надувной матрас для плавания 188х71см, до 100кг, от 14 лет, 3 цвета, уп.6</t>
  </si>
  <si>
    <t>6941057458946</t>
  </si>
  <si>
    <t>58894, Intex, Надувной матрас для плавания 188х71см с подголовником, до 100кг, от 14 лет, уп.6</t>
  </si>
  <si>
    <t>6942138949919</t>
  </si>
  <si>
    <t>1,014</t>
  </si>
  <si>
    <t>43040 BW</t>
  </si>
  <si>
    <t>43040 BW, Bestway, Надувной матрас для плавания 188х71см с окошком, до 90кг, 3 цвета, уп.12</t>
  </si>
  <si>
    <t>6941057459943</t>
  </si>
  <si>
    <t>1,085</t>
  </si>
  <si>
    <t>59894, Intex, Надувной матрас для плавания 188х71см с окном, до 100кг, от 14 лет, 2 цвета, уп.12</t>
  </si>
  <si>
    <t>6942138967753</t>
  </si>
  <si>
    <t>0,643</t>
  </si>
  <si>
    <t>44021 BW</t>
  </si>
  <si>
    <t>44021 BW, Bestway, Надувной матрас для плавания 183х76см "Тропическая птица" до 90кг, 2 вида, уп.12</t>
  </si>
  <si>
    <t>6942138967807</t>
  </si>
  <si>
    <t>0,683</t>
  </si>
  <si>
    <t>44013 BW</t>
  </si>
  <si>
    <t>44013 BW, Bestway, Надувной матрас для плавания 183х76см "Прозрачный" до 90кг, 4 цвета, уп.12</t>
  </si>
  <si>
    <t>6941057457178</t>
  </si>
  <si>
    <t>0,697</t>
  </si>
  <si>
    <t>59717, Intex, Надувной матрас для плавания 183х76см "Неоновый мороз" до 100кг, 3 цвета, уп.24</t>
  </si>
  <si>
    <t>6941057457031</t>
  </si>
  <si>
    <t>0,484</t>
  </si>
  <si>
    <t>59703NP</t>
  </si>
  <si>
    <t>59703NP, Intex, Надувной матрас для плавания 183х69см, до 100кг, 3 цвета, уп.36</t>
  </si>
  <si>
    <t>0,598</t>
  </si>
  <si>
    <t>59711, Intex, Надувной матрас для плавания 183х69см, 3 вида, уп.24</t>
  </si>
  <si>
    <t>6941607308325</t>
  </si>
  <si>
    <t>0,676</t>
  </si>
  <si>
    <t>44083 BW</t>
  </si>
  <si>
    <t>44083 BW, Bestway, Надувной матрас для плавания 183х69см "Цветочная фантазия" до 90кг, уп.12</t>
  </si>
  <si>
    <t>6941607320549</t>
  </si>
  <si>
    <t>44033 BW</t>
  </si>
  <si>
    <t>44033 BW, Bestway, Надувной матрас для плавания 183х69см "Модный" до 90кг, 2 вида, уп.12</t>
  </si>
  <si>
    <t>6942138940480</t>
  </si>
  <si>
    <t>0,473</t>
  </si>
  <si>
    <t>44007 BW</t>
  </si>
  <si>
    <t>44007 BW, Bestway, Надувной матрас для плавания 183х69см "Матовый" до 90кг, 3 цвета, уп.12</t>
  </si>
  <si>
    <t>6941607352090</t>
  </si>
  <si>
    <t>1,468</t>
  </si>
  <si>
    <t>43731 BW</t>
  </si>
  <si>
    <t>43731 BW, Bestway, Надувной матрас для плавания 183x73 см, тканевый, до 100 кг, уп.6</t>
  </si>
  <si>
    <t>6941057420127</t>
  </si>
  <si>
    <t>1,648</t>
  </si>
  <si>
    <t>56804, Intex, Надувной матрас для плавания 180х86х25см "Радужное облако", уп.6</t>
  </si>
  <si>
    <t>1,62</t>
  </si>
  <si>
    <t>58793, Intex, Надувной матрас для плавания 180х130х28см "Кактус", до 100кг, уп.6</t>
  </si>
  <si>
    <t>1,622</t>
  </si>
  <si>
    <t>58728, Intex, Надувной матрас для плавания 178х91х23см "Заводной фургон", до 100кг, уп.6</t>
  </si>
  <si>
    <t>1,548</t>
  </si>
  <si>
    <t>58729, Intex, Надувной матрас для плавания 175х117х20см "Облака на радуге", до 100кг, уп.6</t>
  </si>
  <si>
    <t>1,817</t>
  </si>
  <si>
    <t>58727, Intex, Надувной матрас для плавания 155х135х25см "Милое сердце", до 100кг, уп.6</t>
  </si>
  <si>
    <t>6941607325476</t>
  </si>
  <si>
    <t>4,745</t>
  </si>
  <si>
    <t>43113 BW</t>
  </si>
  <si>
    <t>43113 BW, Bestway, Надувной круг-кресло 251х132см "Rapid Rider II" для двоих, с ручками и подстакаником, до 180кг, уп.2</t>
  </si>
  <si>
    <t>6941607331811</t>
  </si>
  <si>
    <t>1,83</t>
  </si>
  <si>
    <t>43648 BW</t>
  </si>
  <si>
    <t>43648 BW, Bestway, Надувной круг-кресло 186х116см "Радуга" для двоих, с ручками , уп.4</t>
  </si>
  <si>
    <t>6941607352038</t>
  </si>
  <si>
    <t>0,06</t>
  </si>
  <si>
    <t>3,407</t>
  </si>
  <si>
    <t>43726 BW</t>
  </si>
  <si>
    <t>43726 BW, Bestway, Надувной круг-кресло 165x148см "Rapid Rider Ultra" с ручками и подстакаником, холодильник, до 100кг, уп.3</t>
  </si>
  <si>
    <t>6941607351963</t>
  </si>
  <si>
    <t>0,105</t>
  </si>
  <si>
    <t>3,204</t>
  </si>
  <si>
    <t>43725 BW</t>
  </si>
  <si>
    <t>43725 BW, Bestway, Надувной круг-кресло 137x137см "Rapid Rider" с ручками и подстаканником, навес, до 100 кг, уп.3</t>
  </si>
  <si>
    <t>6941607333280</t>
  </si>
  <si>
    <t>43116 BW</t>
  </si>
  <si>
    <t>43116 BW, Bestway, Надувной круг-кресло 135см "Rapid Rider" с ручками и подстакаником, до 90кг, уп.6</t>
  </si>
  <si>
    <t>6942138926682</t>
  </si>
  <si>
    <t>0,999</t>
  </si>
  <si>
    <t>43118 BW</t>
  </si>
  <si>
    <t>43118 BW, Bestway, Надувное круг-кресло 152х99см с ручками и подстаканником, до 90кг, 2 вида, уп.8</t>
  </si>
  <si>
    <t>6941057458595</t>
  </si>
  <si>
    <t>1,006</t>
  </si>
  <si>
    <t>58859, Intex, Надувное кресло-шезлонг для плавания 152х99см с ручками и подстаканником, до 100кг, 2 вида, уп.12</t>
  </si>
  <si>
    <t>6942138900613</t>
  </si>
  <si>
    <t>0,093</t>
  </si>
  <si>
    <t>52127 BW</t>
  </si>
  <si>
    <t>52127 BW, Bestway, Надувная подушка 38х25х5см "Волна" от 3 лет, уп.36</t>
  </si>
  <si>
    <t>6941057450308</t>
  </si>
  <si>
    <t>0,107</t>
  </si>
  <si>
    <t>59030, Intex, Пляжный мяч 61см, от 3 лет, уп.36</t>
  </si>
  <si>
    <t>6942138900033</t>
  </si>
  <si>
    <t>0,133</t>
  </si>
  <si>
    <t>31022 BW</t>
  </si>
  <si>
    <t>31022 BW, Bestway, Пляжный мяч 61см, от 2 лет, уп.36</t>
  </si>
  <si>
    <t>6941057450407</t>
  </si>
  <si>
    <t>0,106</t>
  </si>
  <si>
    <t>59040, Intex, Пляжный мяч 51см, от 3 лет, 3 вида, уп.36</t>
  </si>
  <si>
    <t>6942138967142</t>
  </si>
  <si>
    <t>31036 BW</t>
  </si>
  <si>
    <t>31036 BW, Bestway, Пляжный мяч 51см, от 2 лет, 3 вида, уп.36</t>
  </si>
  <si>
    <t>6942138900026</t>
  </si>
  <si>
    <t>0,109</t>
  </si>
  <si>
    <t>31021 BW</t>
  </si>
  <si>
    <t>31021 BW, Bestway, Пляжный мяч 51см, от 2 лет, уп.36</t>
  </si>
  <si>
    <t>6942138970920</t>
  </si>
  <si>
    <t>31042 BW</t>
  </si>
  <si>
    <t>31042 BW, Bestway, Пляжный мяч 46см "Фрукты" от 2 лет, 3 вида, уп.24</t>
  </si>
  <si>
    <t>6942138900996</t>
  </si>
  <si>
    <t>0,546</t>
  </si>
  <si>
    <t>34091 BW</t>
  </si>
  <si>
    <t>34091 BW, Bestway, Надувные водные ходунки 80х85см с тентом, 1-2 лет, 2 цвета, уп.24</t>
  </si>
  <si>
    <t>6942138976250</t>
  </si>
  <si>
    <t>0,424</t>
  </si>
  <si>
    <t>34126 BW</t>
  </si>
  <si>
    <t>34126 BW, Bestway, Надувные водные ходунки 76х65см со спинкой, 6-18 мес, 2 вида, уп.12</t>
  </si>
  <si>
    <t>6941057455884</t>
  </si>
  <si>
    <t>56588, Intex, Надувные водные ходунки 76см "Baby Float" до 15кг, 1-2 лет, уп.12</t>
  </si>
  <si>
    <t>6942138915785</t>
  </si>
  <si>
    <t>0,596</t>
  </si>
  <si>
    <t>32096 BW</t>
  </si>
  <si>
    <t>32096 BW, Bestway, Надувные водные ходунки 69см "Шаг A" до 12 месяцев, уп.12</t>
  </si>
  <si>
    <t>6941057455747</t>
  </si>
  <si>
    <t>0,36</t>
  </si>
  <si>
    <t>59574, Intex, Надувные водные ходунки 67см "My Baby Float" до 15кг, 1-2 лет, уп.24</t>
  </si>
  <si>
    <t>6941607333358</t>
  </si>
  <si>
    <t>2,678</t>
  </si>
  <si>
    <t>43398 BW</t>
  </si>
  <si>
    <t>43398 BW, Bestway, Надувной круг-кресло 169х137см "Alpine" с ручками, до 90кг, уп.4</t>
  </si>
  <si>
    <t>2,63</t>
  </si>
  <si>
    <t>56824, Intex, Надувной круг-кресло 135см "River Run Pink" с ручками, до 100кг, уп.6</t>
  </si>
  <si>
    <t>6941057420240</t>
  </si>
  <si>
    <t>2,55</t>
  </si>
  <si>
    <t>56835, Intex, Надувной круг-кресло 135см "Camo River Run 1"с ручками, до 100кг, уп.4</t>
  </si>
  <si>
    <t>6941057407517</t>
  </si>
  <si>
    <t>0,685</t>
  </si>
  <si>
    <t>56263, Intex, Надувной круг 99х25см "Пончик в глазури" от 9 лет, уп.12</t>
  </si>
  <si>
    <t>6941057452517</t>
  </si>
  <si>
    <t>0,366</t>
  </si>
  <si>
    <t>59251, Intex, Надувной круг 91см "Ясный цвет" до 60кг, от 9 лет, 3 цвета, уп.24</t>
  </si>
  <si>
    <t>6942138930573</t>
  </si>
  <si>
    <t>0,29</t>
  </si>
  <si>
    <t>36016 BW</t>
  </si>
  <si>
    <t>36016 BW, Bestway, Надувной круг 91см "Шина" от 10 лет, уп.12</t>
  </si>
  <si>
    <t>6942138981575</t>
  </si>
  <si>
    <t>0,284</t>
  </si>
  <si>
    <t>36025 BW</t>
  </si>
  <si>
    <t>36025 BW, Bestway, Надувной круг 91см "Неоновый" от 10 лет, 2 цвета, уп.12</t>
  </si>
  <si>
    <t>6941057452623</t>
  </si>
  <si>
    <t>0,35</t>
  </si>
  <si>
    <t>59262, Intex, Надувной круг 91см "Неоновый холод" до 60кг, от 9 лет, 3 цвета, уп.24</t>
  </si>
  <si>
    <t>6942138966916</t>
  </si>
  <si>
    <t>0,308</t>
  </si>
  <si>
    <t>36084 BW</t>
  </si>
  <si>
    <t>36084 BW, Bestway, Надувной круг 91см "Лето" от 10 лет, 2 вида, уп.12</t>
  </si>
  <si>
    <t>6942138967418</t>
  </si>
  <si>
    <t>0,343</t>
  </si>
  <si>
    <t>36141 BW</t>
  </si>
  <si>
    <t>36141 BW, Bestway, Надувной круг 91см "Блеск" от 10 лет, уп.12</t>
  </si>
  <si>
    <t>6941607324998</t>
  </si>
  <si>
    <t>36351 BW</t>
  </si>
  <si>
    <t>36351 BW, Bestway, Надувной круг 85х79/76см"Зверюшки", 3-6 лет, 2 вида, уп.24</t>
  </si>
  <si>
    <t>6941057452609</t>
  </si>
  <si>
    <t>0,221</t>
  </si>
  <si>
    <t>59260, Intex, Надувной круг 76см "Прозрачный" до 40кг, от 8 лет, 3 цвета, уп.24</t>
  </si>
  <si>
    <t>6942138981520</t>
  </si>
  <si>
    <t>0,207</t>
  </si>
  <si>
    <t>36024 BW</t>
  </si>
  <si>
    <t>36024 BW, Bestway, Надувной круг 76см "Неоновый" 3-6 лет, 2 цвета, уп.24</t>
  </si>
  <si>
    <t>6941057452586</t>
  </si>
  <si>
    <t>0,31</t>
  </si>
  <si>
    <t>59258, Intex, Надувной круг 76см "Глянцевый" с ручками, до 40кг, от 8 лет, 3 цвета, уп.24</t>
  </si>
  <si>
    <t>56574, Intex, Надувной круг 69см "Гриб" с навесом, от 1 до 2 лет, уп.12</t>
  </si>
  <si>
    <t>6941057452418</t>
  </si>
  <si>
    <t>0,141</t>
  </si>
  <si>
    <t>59241, Intex, Надувной круг 61см, 6-10 лет, 3 вида, уп.36</t>
  </si>
  <si>
    <t>6942138949766</t>
  </si>
  <si>
    <t>0,135</t>
  </si>
  <si>
    <t>36014 BW</t>
  </si>
  <si>
    <t>36014 BW, Bestway, Надувной круг 61см, 3-6 лет, 2 вида, уп.36</t>
  </si>
  <si>
    <t>6942138949759</t>
  </si>
  <si>
    <t>36013 BW</t>
  </si>
  <si>
    <t>36013 BW, Bestway, Надувной круг 56см, 3-6 лет, 2 вида, уп.36</t>
  </si>
  <si>
    <t>6941057452302</t>
  </si>
  <si>
    <t>0,104</t>
  </si>
  <si>
    <t>59230, Intex, Надувной круг 51см, 3-6 лет, 3 вида, уп.36</t>
  </si>
  <si>
    <t>6942138949803</t>
  </si>
  <si>
    <t>36113 BW</t>
  </si>
  <si>
    <t>36113 BW, Bestway, Надувной круг 51см "Морские животные" 3-6 лет, уп.36</t>
  </si>
  <si>
    <t>6941057417288</t>
  </si>
  <si>
    <t>1,305</t>
  </si>
  <si>
    <t>56258, Intex, Надувной круг 147х107х79см "Русалочка" от 9 лет, уп.6</t>
  </si>
  <si>
    <t>6941057402253</t>
  </si>
  <si>
    <t>1,382</t>
  </si>
  <si>
    <t>58202, Intex, Надувной круг 122см "Цветной Вихрь" с ручками, до 100кг, от 9 лет, уп.6</t>
  </si>
  <si>
    <t>6941057462097</t>
  </si>
  <si>
    <t>1,385</t>
  </si>
  <si>
    <t>68209, Intex, Надувной круг 122см "Речная крыса" до 100кг, от 9 лет, уп.6</t>
  </si>
  <si>
    <t>6942138967432</t>
  </si>
  <si>
    <t>36159 BW</t>
  </si>
  <si>
    <t>36159 BW, Bestway, Надувной круг 119х91см "Волшебный Единорог" от 10 лет, уп.12</t>
  </si>
  <si>
    <t>6942138984545</t>
  </si>
  <si>
    <t>0,65</t>
  </si>
  <si>
    <t>36120 BW</t>
  </si>
  <si>
    <t>36120 BW, Bestway, Надувной круг 119см со шнуром, от 12 лет, 2 цвета, уп.12</t>
  </si>
  <si>
    <t>6942138982183</t>
  </si>
  <si>
    <t>0,687</t>
  </si>
  <si>
    <t>36237 BW</t>
  </si>
  <si>
    <t>36237 BW, Bestway, Надувной круг 119см "Тропические пальмы" 2 вида, от 12 лет, уп.12</t>
  </si>
  <si>
    <t>6941607325643</t>
  </si>
  <si>
    <t>0,721</t>
  </si>
  <si>
    <t>36353 BW</t>
  </si>
  <si>
    <t>36353 BW, Bestway, Надувной круг 119см "Морское плавание" от 12 лет, уп.12</t>
  </si>
  <si>
    <t>6942138976694</t>
  </si>
  <si>
    <t>0,705</t>
  </si>
  <si>
    <t>36231 BW</t>
  </si>
  <si>
    <t>36231 BW, Bestway, Надувной круг 119см "Scentsational" с запахом малины, от 12 лет, уп.12</t>
  </si>
  <si>
    <t>6942138982725</t>
  </si>
  <si>
    <t>0,704</t>
  </si>
  <si>
    <t>36229 BW</t>
  </si>
  <si>
    <t>36229 BW, Bestway, Надувной круг 119см "Scentsational" с запахом лимона, от 12 лет, уп.12</t>
  </si>
  <si>
    <t>6941607325247</t>
  </si>
  <si>
    <t>36352 BW</t>
  </si>
  <si>
    <t>36352 BW, Bestway, Надувной круг 119 см"Радуга" от 12 лет, уп.12</t>
  </si>
  <si>
    <t>6941607326091</t>
  </si>
  <si>
    <t>1,116</t>
  </si>
  <si>
    <t>43643 BW</t>
  </si>
  <si>
    <t>43643 BW, Bestway, Надувной круг 118х117см "Comfort Plush Deluxe", уп.8</t>
  </si>
  <si>
    <t>6941057456263</t>
  </si>
  <si>
    <t>0,82</t>
  </si>
  <si>
    <t>56268, Intex, Надувной круг 114см "Шина" до 100кг, от 9 лет, уп.6</t>
  </si>
  <si>
    <t>56261, Intex, Надувной круг 107см "Тропические фрукты" от 9 лет, 3 цвета, уп.12</t>
  </si>
  <si>
    <t>6942138985177</t>
  </si>
  <si>
    <t>0,915</t>
  </si>
  <si>
    <t>36240 BW</t>
  </si>
  <si>
    <t>36240 BW, Bestway, Надувной круг 107см "Радужный" от 12 лет, уп.12</t>
  </si>
  <si>
    <t>6941607331729</t>
  </si>
  <si>
    <t>0,837</t>
  </si>
  <si>
    <t>43647 BW</t>
  </si>
  <si>
    <t>43647 BW, Bestway, Надувной круг 107см "Радуга" со спинкой, уп.4</t>
  </si>
  <si>
    <t>6942138939064</t>
  </si>
  <si>
    <t>0,563</t>
  </si>
  <si>
    <t>36118 BW</t>
  </si>
  <si>
    <t>36118 BW, Bestway, Надувной круг 107см "Пончик" от 12 лет, 2 вида, уп.12</t>
  </si>
  <si>
    <t>0,909</t>
  </si>
  <si>
    <t>43730 BW</t>
  </si>
  <si>
    <t>43730 BW, Bestway, Надувной круг 107x113 см "Коралловая радость" до 100 кг, уп.4</t>
  </si>
  <si>
    <t>6941607308318</t>
  </si>
  <si>
    <t>36302 BW</t>
  </si>
  <si>
    <t>36302 BW, Bestway, Надувной круг "Цветочная фантазия" 114см, с ручками, от 12 лет, уп.12</t>
  </si>
  <si>
    <t>6942138949827</t>
  </si>
  <si>
    <t>0,594</t>
  </si>
  <si>
    <t>36121 BW</t>
  </si>
  <si>
    <t>36121 BW, Bestway, Надувной круг "Фрукты" 2 вида, уп.12</t>
  </si>
  <si>
    <t>6941057455860</t>
  </si>
  <si>
    <t>59586, Intex, Надувной круг "Транспорт" с сидением и спинкой, до 11кг, 1-2 лет, 3 вида, уп.24</t>
  </si>
  <si>
    <t>6941607309971</t>
  </si>
  <si>
    <t>0,623</t>
  </si>
  <si>
    <t>36305 BW</t>
  </si>
  <si>
    <t>36305 BW, Bestway, Надувной круг "Морской конек" 115х104см, с ручками, от 10 лет, уп.12</t>
  </si>
  <si>
    <t>6941057455709</t>
  </si>
  <si>
    <t>0,497</t>
  </si>
  <si>
    <t>59570, Intex, Надувной круг "Животные" с сидением и спинкой, до 23кг, 3-4 лет, уп.12</t>
  </si>
  <si>
    <t>6941057452203</t>
  </si>
  <si>
    <t>59220, Intex, Надувной круг "Животные" разъемный, от 3 до 6 лет, 3 вида, уп.36</t>
  </si>
  <si>
    <t>36405 BW</t>
  </si>
  <si>
    <t>36405 BW, Bestway, Надувной круг "Животные" разъемный, 3-6 лет, до 30 кг, 3 вида, уп.36</t>
  </si>
  <si>
    <t>6942138952384</t>
  </si>
  <si>
    <t>0,193</t>
  </si>
  <si>
    <t>36128 BW</t>
  </si>
  <si>
    <t>36128 BW, Bestway, Надувной круг "Животные" 3-6 лет, 3 вида, уп.24</t>
  </si>
  <si>
    <t>59221, Intex, Надувной круг "Большое чудо", от 3 до 6 лет, 3 вида, уп.1</t>
  </si>
  <si>
    <t>6941607307427</t>
  </si>
  <si>
    <t>1,19</t>
  </si>
  <si>
    <t>43509 BW</t>
  </si>
  <si>
    <t>43509 BW, Bestway, Надувной круг "Блеск" 117х117см, со спинкой, от 10 лет, уп.8</t>
  </si>
  <si>
    <t>6941607324967</t>
  </si>
  <si>
    <t>0,345</t>
  </si>
  <si>
    <t>36350 BW</t>
  </si>
  <si>
    <t>36350 BW, Bestway, Надувной круг "CoastalCastaway" 91 см, с ручками, до 80 кг, от 10 лет, уп.1</t>
  </si>
  <si>
    <t>6941607347522</t>
  </si>
  <si>
    <t>0,844</t>
  </si>
  <si>
    <t>36401 BW</t>
  </si>
  <si>
    <t>36401 BW, Bestway, Надувной круг "Breeze Rider 119 см с ручками, от 12 лет, уп.6</t>
  </si>
  <si>
    <t>6941057453804</t>
  </si>
  <si>
    <t>0,471</t>
  </si>
  <si>
    <t>59380, Intex, Надувная лодочка с сидением и со спинкой, до 27кг, 3-6 лет, 3 вида, уп.24</t>
  </si>
  <si>
    <t>6941607351987</t>
  </si>
  <si>
    <t>0,029</t>
  </si>
  <si>
    <t>0,391</t>
  </si>
  <si>
    <t>43734 BW</t>
  </si>
  <si>
    <t>43734 BW, Bestway, Аквалапша для обучения плаванию и аквааэробики 152x15x15см тканевая, до 100 кг, два цвета, уп.12</t>
  </si>
  <si>
    <t>6942138952063</t>
  </si>
  <si>
    <t>0,629</t>
  </si>
  <si>
    <t>52253 BW</t>
  </si>
  <si>
    <t>52253 BW, Bestway, Разбрызгиватель-скакалка 250см, от 5 лет, уп.12</t>
  </si>
  <si>
    <t>6942138968071</t>
  </si>
  <si>
    <t>1,191</t>
  </si>
  <si>
    <t>52294 BW</t>
  </si>
  <si>
    <t>52294 BW, Bestway, Разбрызгиватель 99x76x122см "ДиноМёт" от 3 лет, уп.12</t>
  </si>
  <si>
    <t>6942138983302</t>
  </si>
  <si>
    <t>4,917</t>
  </si>
  <si>
    <t>52382 BW</t>
  </si>
  <si>
    <t>52382 BW, Bestway, Разбрызгиватель 340х110х193см "Фламинго" от 2 лет, уп.3</t>
  </si>
  <si>
    <t>6942138983319</t>
  </si>
  <si>
    <t>4,827</t>
  </si>
  <si>
    <t>52398 BW</t>
  </si>
  <si>
    <t>52398 BW, Bestway, Разбрызгиватель 338х110х188см "Гусеница" от 2 лет, уп.3</t>
  </si>
  <si>
    <t>6941607352243</t>
  </si>
  <si>
    <t>0,046</t>
  </si>
  <si>
    <t>3,286</t>
  </si>
  <si>
    <t>52640 BW</t>
  </si>
  <si>
    <t>52640 BW, Bestway, Разбрызгиватель 244x84x198см " Дружелюбный монстрик" от 2 лет, уп.3</t>
  </si>
  <si>
    <t>6942138925593</t>
  </si>
  <si>
    <t>2,585</t>
  </si>
  <si>
    <t>52238 BW</t>
  </si>
  <si>
    <t>52238 BW, Bestway, Разбрызгиватель 175х71х150см "Лимбо" от 3 лет, уп.4</t>
  </si>
  <si>
    <t>6942138982732</t>
  </si>
  <si>
    <t>2,405</t>
  </si>
  <si>
    <t>52384 BW</t>
  </si>
  <si>
    <t>52384 BW, Bestway, Разбрызгиватель 142х104х198см "Жираф" от 2 лет, уп.4</t>
  </si>
  <si>
    <t>6942138985023</t>
  </si>
  <si>
    <t>52383 BW</t>
  </si>
  <si>
    <t>52383 BW, Bestway, Разбрызгиватель 135х79х53см "Прыжковая Зона" от 3 лет, уп.6</t>
  </si>
  <si>
    <t>6942138982756</t>
  </si>
  <si>
    <t>1,32</t>
  </si>
  <si>
    <t>52381 BW</t>
  </si>
  <si>
    <t>52381 BW, Bestway, Разбрызгиватель 105х60х105см "Кактус" с кольцами, от 2 лет, уп.4</t>
  </si>
  <si>
    <t>6942138952070</t>
  </si>
  <si>
    <t>1,048</t>
  </si>
  <si>
    <t>52256 BW</t>
  </si>
  <si>
    <t>52256 BW, Bestway, Разбрызгиватель "Водоворот" от 3 лет, уп.4</t>
  </si>
  <si>
    <t>6941057446004</t>
  </si>
  <si>
    <t>0,056</t>
  </si>
  <si>
    <t>1,565</t>
  </si>
  <si>
    <t>49600, Intex, Пластиковые мячи 8см, 100шт для игровых центров, от 2 лет, уп.6</t>
  </si>
  <si>
    <t>6941607323502</t>
  </si>
  <si>
    <t>0,064</t>
  </si>
  <si>
    <t>1,519</t>
  </si>
  <si>
    <t>52554 BW</t>
  </si>
  <si>
    <t>52554 BW, Bestway, Пластиковые мячи 6.5см, 250шт для игровых центров, от 2 лет, уп.1</t>
  </si>
  <si>
    <t>6941057446028</t>
  </si>
  <si>
    <t>1,06</t>
  </si>
  <si>
    <t>49602, Intex, Пластиковые мячи 6.5см, 100шт для игровых центров, от 2 лет, уп.6</t>
  </si>
  <si>
    <t>6942138950229</t>
  </si>
  <si>
    <t>0,888</t>
  </si>
  <si>
    <t>52027 BW</t>
  </si>
  <si>
    <t>52027 BW, Bestway, Пластиковые мячи 6.5см, 100шт для игровых центров, от 2 лет, уп.4</t>
  </si>
  <si>
    <t>6941607353097</t>
  </si>
  <si>
    <t>0,049</t>
  </si>
  <si>
    <t>1,52</t>
  </si>
  <si>
    <t>52649 BW</t>
  </si>
  <si>
    <t>52649 BW, Bestway, Пластиковые мячи 5,8 см, 250 шт, для игровых центров, от 1 года, уп.2</t>
  </si>
  <si>
    <t>6941607353080</t>
  </si>
  <si>
    <t>0,622</t>
  </si>
  <si>
    <t>52648 BW</t>
  </si>
  <si>
    <t>52648 BW, Bestway, Пластиковые мячи 5,8 см, 100 шт, для игровых центров, от 1 года, уп.6</t>
  </si>
  <si>
    <t>6941057455907</t>
  </si>
  <si>
    <t>0,058</t>
  </si>
  <si>
    <t>58590, Intex, Надувные водные игрушки, 4 вида, уп.36</t>
  </si>
  <si>
    <t>6942138915730</t>
  </si>
  <si>
    <t>34030 BW</t>
  </si>
  <si>
    <t>34030 BW, Bestway, Надувные водные игрушки "Животные" 6 видов, уп.36</t>
  </si>
  <si>
    <t>6941607352236</t>
  </si>
  <si>
    <t>1,483</t>
  </si>
  <si>
    <t>52639 BW</t>
  </si>
  <si>
    <t>52639 BW, Bestway, Надувной манеж 127x119x61см "Маленький улей", уп.3</t>
  </si>
  <si>
    <t>6941607349939</t>
  </si>
  <si>
    <t>0,054</t>
  </si>
  <si>
    <t>2,641</t>
  </si>
  <si>
    <t>52635 BW</t>
  </si>
  <si>
    <t>52635 BW, Bestway, Надувной манеж 110x81x62см "Flip 'n Toss Multi-Use" с мячами 25 шт , от 2 лет, уп.3</t>
  </si>
  <si>
    <t>6942138973945</t>
  </si>
  <si>
    <t>0,271</t>
  </si>
  <si>
    <t>52152 BW</t>
  </si>
  <si>
    <t>52152 BW, Bestway, Надувная игрушка-неваляшка 89см "Животные" от 3 лет, 3 вида, уп.24</t>
  </si>
  <si>
    <t>6941607346686</t>
  </si>
  <si>
    <t>0,042</t>
  </si>
  <si>
    <t>0,451</t>
  </si>
  <si>
    <t>52630 BW</t>
  </si>
  <si>
    <t>52630 BW, Bestway, Надувная игрушка-неваляшка 119см "Яркий взрыв", от 3 лет, уп.24</t>
  </si>
  <si>
    <t>6941607330418</t>
  </si>
  <si>
    <t>3,074</t>
  </si>
  <si>
    <t>52569 BW</t>
  </si>
  <si>
    <t>52569 BW, Bestway, Надувная игрушка с разбрызгивателем 200х96х127см "Бегемот", от 2 лет, уп.3</t>
  </si>
  <si>
    <t>6941607330500</t>
  </si>
  <si>
    <t>0,946</t>
  </si>
  <si>
    <t>52570 BW</t>
  </si>
  <si>
    <t>52570 BW, Bestway, Надувная игрушка с разбрызгивателем 112х44х100см "Хаски", от 2 лет, уп.4</t>
  </si>
  <si>
    <t>6941607331712</t>
  </si>
  <si>
    <t>0,889</t>
  </si>
  <si>
    <t>52572 BW</t>
  </si>
  <si>
    <t>52572 BW, Bestway, Надувная игрушка 102х64х61см с разбрызгивателем "Космолет", от 2 лет, уп.6</t>
  </si>
  <si>
    <t>6941057455044</t>
  </si>
  <si>
    <t>0,23</t>
  </si>
  <si>
    <t>55504, Intex, Набор для подводной игры "Палочки" от 6 лет, 5 цветов в наборе, уп.12</t>
  </si>
  <si>
    <t>6941057408323</t>
  </si>
  <si>
    <t>0,168</t>
  </si>
  <si>
    <t>55507, Intex, Набор для подводной игры "Кольца - Рыбки" от 6 лет, 4 цвета в наборе, уп.12</t>
  </si>
  <si>
    <t>6942138991857</t>
  </si>
  <si>
    <t>26009 BW</t>
  </si>
  <si>
    <t>26009 BW, Bestway, Набор для подводной игры "Кольца - Рыбки" от 3 лет, 4 цвета в наборе, уп.12</t>
  </si>
  <si>
    <t>6941607331392</t>
  </si>
  <si>
    <t>26031 BW</t>
  </si>
  <si>
    <t>26031 BW, Bestway, Набор для подводной игры "Кальмары" от 3 лет, 3 цвета в наборе, уп.36</t>
  </si>
  <si>
    <t>6941057407623</t>
  </si>
  <si>
    <t>1,13</t>
  </si>
  <si>
    <t>57503, Intex, Набор для игры на воде 86x71x42см "Beanbag Toss", уп.6</t>
  </si>
  <si>
    <t>6941057402222</t>
  </si>
  <si>
    <t>0,554</t>
  </si>
  <si>
    <t>58504, Intex, Набор для игры на воде 67х55см "Баскетбол" корзина и мяч, от 3 лет, уп.12</t>
  </si>
  <si>
    <t>6942138981964</t>
  </si>
  <si>
    <t>0,324</t>
  </si>
  <si>
    <t>52418 BW</t>
  </si>
  <si>
    <t>52418 BW, Bestway, Набор для игры на воде 61см "Баскетбол" корзина и мяч, от 3 лет, уп.12</t>
  </si>
  <si>
    <t>6942138982367</t>
  </si>
  <si>
    <t>1,078</t>
  </si>
  <si>
    <t>52133 BW</t>
  </si>
  <si>
    <t>52133 BW, Bestway, Набор для игры на воде 244х64см "Волейбол" сетка и мяч, от 6 лет, уп.12</t>
  </si>
  <si>
    <t>6941057402215</t>
  </si>
  <si>
    <t>1,287</t>
  </si>
  <si>
    <t>56508, Intex, Набор для игры на воде 239х64х91см "Волейбол" сетка и мяч, от 6 лет, уп.6</t>
  </si>
  <si>
    <t>6941057421759</t>
  </si>
  <si>
    <t>1,722</t>
  </si>
  <si>
    <t>57510, Intex, Набор для игры на воде 178х102х104см "Летающие тарелки" от 3 лет, уп.6</t>
  </si>
  <si>
    <t>6941057402239</t>
  </si>
  <si>
    <t>1,963</t>
  </si>
  <si>
    <t>58507, Intex, Набор для игры на воде 140х89х81см "Водное поло" ворота и мяч, от 6 лет, уп.6</t>
  </si>
  <si>
    <t>6941057420356</t>
  </si>
  <si>
    <t>6,605</t>
  </si>
  <si>
    <t>56595, Intex, Набор для игры 170х170х185см "Горилла" с разбрызгивателем, уп.2</t>
  </si>
  <si>
    <t>6942138972689</t>
  </si>
  <si>
    <t>13,25</t>
  </si>
  <si>
    <t>93549 BW</t>
  </si>
  <si>
    <t>93549 BW, Bestway, Игровой центр-батут 200x170x152см "Fisher Price" до 113кг, 3-8 лет, уп.1</t>
  </si>
  <si>
    <t>6942138952117</t>
  </si>
  <si>
    <t>6,98</t>
  </si>
  <si>
    <t>52262 BW</t>
  </si>
  <si>
    <t>52262 BW, Bestway, Игровой центр-батут 180х86см, до 85кг, 3-6 лет, уп.2</t>
  </si>
  <si>
    <t>6941057442594</t>
  </si>
  <si>
    <t>11,69</t>
  </si>
  <si>
    <t>48259, Intex, Игровой центр-батут 175х175х135см "Замок" с окном, 3-6 лет, уп.1</t>
  </si>
  <si>
    <t>6942138952155</t>
  </si>
  <si>
    <t>8,665</t>
  </si>
  <si>
    <t>52269 BW</t>
  </si>
  <si>
    <t>52269 BW, Bestway, Игровой центр-батут 175х173х137см "Воздушный шар" до 85кг, 3-6 лет, уп.2</t>
  </si>
  <si>
    <t>6941607352335</t>
  </si>
  <si>
    <t>8,174</t>
  </si>
  <si>
    <t>52647 BW</t>
  </si>
  <si>
    <t>52647 BW, Bestway, Игровой центр-батут 175x173x127см "Royal Leap", от 3 лет , до 85 кг, уп.1</t>
  </si>
  <si>
    <t>6941057442600</t>
  </si>
  <si>
    <t>0,031</t>
  </si>
  <si>
    <t>9,245</t>
  </si>
  <si>
    <t>48260, Intex, Игровой центр-батут 174х174х112см "Jump-O-Lene" до 54кг, 3-6 лет, уп.2</t>
  </si>
  <si>
    <t>6941607352328</t>
  </si>
  <si>
    <t>4,165</t>
  </si>
  <si>
    <t>52646 BW</t>
  </si>
  <si>
    <t>52646 BW, Bestway, Игровой центр-батут 152x152x84см "Laugh 'n Leap" , от 3 лет, до 55 кг, уп.3</t>
  </si>
  <si>
    <t>6941057402703</t>
  </si>
  <si>
    <t>2,14</t>
  </si>
  <si>
    <t>45642, Intex, Игровой центр 95х75х107см "Домик" 3-6 лет, уп.6</t>
  </si>
  <si>
    <t>6941607331736</t>
  </si>
  <si>
    <t>1,613</t>
  </si>
  <si>
    <t>52573 BW</t>
  </si>
  <si>
    <t>52573 BW, Bestway, Игровой центр 86х76х76см "Водный столик" с разбрызгивателем, от 1,5 лет, уп.3</t>
  </si>
  <si>
    <t>6942138926118</t>
  </si>
  <si>
    <t>7,06</t>
  </si>
  <si>
    <t>53068 BW</t>
  </si>
  <si>
    <t>53068 BW, Bestway, Игровой центр 435х213х117см "Маленькие чемпионы" с разбрыз., горкой и игрушками, 314л, от 2 лет, уп.2</t>
  </si>
  <si>
    <t>6941057420158</t>
  </si>
  <si>
    <t>6,71</t>
  </si>
  <si>
    <t>57147, Intex, Игровой центр 325х267х102см "Активный спорт" с воротами, волей.сеткой и мячами, 470л, от 3 лет, уп.2</t>
  </si>
  <si>
    <t>6,63</t>
  </si>
  <si>
    <t>56143, Intex, Игровой центр 310х193х71см "Подводный мир" с бассейнами, разбрыз., горкой и игрушками, 206л+175л, до, уп.2</t>
  </si>
  <si>
    <t>6942138968088</t>
  </si>
  <si>
    <t>5,985</t>
  </si>
  <si>
    <t>53093 BW</t>
  </si>
  <si>
    <t>53093 BW, Bestway, Игровой центр 295х199x130см "Лесные игры" с разбрызгивателем, горкой и игрушками, 325л, от 2 лет, уп.2</t>
  </si>
  <si>
    <t>6942138984347</t>
  </si>
  <si>
    <t>6,91</t>
  </si>
  <si>
    <t>53117 BW</t>
  </si>
  <si>
    <t>53117 BW, Bestway, Игровой центр 295х190х137см "Музыкальный" с разбрызгивателем, горкой и шариками, 349л, от 2 лет, уп.2</t>
  </si>
  <si>
    <t>6941057407630</t>
  </si>
  <si>
    <t>0,032</t>
  </si>
  <si>
    <t>7,435</t>
  </si>
  <si>
    <t>57149, Intex, Игровой центр 295x191x130см "Территория сладостей" с разбрыз., горк и игруш, 374л, до 81кг, от 2 лет, уп.2</t>
  </si>
  <si>
    <t>6942138926101</t>
  </si>
  <si>
    <t>5,64</t>
  </si>
  <si>
    <t>53067 BW</t>
  </si>
  <si>
    <t>53067 BW, Bestway, Игровой центр 280х257х87см "Морские жители" с разбрызгивателем, горкой и игрушками, 273л, от 2 лет, уп.2</t>
  </si>
  <si>
    <t>6942138968842</t>
  </si>
  <si>
    <t>5,695</t>
  </si>
  <si>
    <t>53097 BW</t>
  </si>
  <si>
    <t>53097 BW, Bestway, Игровой центр 274х198х137см "Волшебный единорог" с разбрыз., горкой и игрушками, 220л, от 2 лет, уп.2</t>
  </si>
  <si>
    <t>6942138926125</t>
  </si>
  <si>
    <t>5,78</t>
  </si>
  <si>
    <t>53069 BW</t>
  </si>
  <si>
    <t>53069 BW, Bestway, Игровой центр 265х265х104см "Вулкан" с разбрызгивателем, горкой и игрушками, 208л, от 2 лет, уп.2</t>
  </si>
  <si>
    <t>6942138984354</t>
  </si>
  <si>
    <t>5,43</t>
  </si>
  <si>
    <t>53118 BW</t>
  </si>
  <si>
    <t>53118 BW, Bestway, Игровой центр 264х188х140см "Дикий Запад" с горкой, 278л, от 2 лет, уп.2</t>
  </si>
  <si>
    <t>6942138968873</t>
  </si>
  <si>
    <t>3,747</t>
  </si>
  <si>
    <t>53092 BW</t>
  </si>
  <si>
    <t>53092 BW, Bestway, Игровой центр 257x145x91см "Блеск радуги" с горкой, 170л, от 2 лет, уп.3</t>
  </si>
  <si>
    <t>6941057413075</t>
  </si>
  <si>
    <t>6,73</t>
  </si>
  <si>
    <t>57161, Intex, Игровой центр 244х198х71см "Приключения в джунглях" с разбрыз, горк и игруш, 493л, до 81кг, от 2 лет, уп.2</t>
  </si>
  <si>
    <t>6941607352168</t>
  </si>
  <si>
    <t>4,957</t>
  </si>
  <si>
    <t>53160 BW</t>
  </si>
  <si>
    <t>53160 BW, Bestway, Игровой центр 241x140x137см "Jurassic Splash", уп.2</t>
  </si>
  <si>
    <t>6942138973686</t>
  </si>
  <si>
    <t>4,563</t>
  </si>
  <si>
    <t>53052 BW</t>
  </si>
  <si>
    <t>53052 BW, Bestway, Игровой центр 239х206х86см "Аквариум" с разбрызгивателем, горкой и игрушками, 308л, от 2 лет, уп.3</t>
  </si>
  <si>
    <t>6942138952179</t>
  </si>
  <si>
    <t>4,04</t>
  </si>
  <si>
    <t>53071 BW</t>
  </si>
  <si>
    <t>53071 BW, Bestway, Игровой центр 237х201х104см "Солнышко" с горкой, 225л, от 2 лет, уп.3</t>
  </si>
  <si>
    <t>4,74</t>
  </si>
  <si>
    <t>56138, Intex, Игровой центр 234х183х150см "Дружелюбный осьминог" с разбрыз., горкой и кольцами, 229л, до 54кг, от , уп.2</t>
  </si>
  <si>
    <t>6942138968217</t>
  </si>
  <si>
    <t>5,187</t>
  </si>
  <si>
    <t>53079 BW</t>
  </si>
  <si>
    <t>53079 BW, Bestway, Игровой центр 234x203x129см "Спасательная вышка" с разбрызгивателем и горкой, 276л, от 2 лет, уп.3</t>
  </si>
  <si>
    <t>6942138902976</t>
  </si>
  <si>
    <t>4,793</t>
  </si>
  <si>
    <t>53126 BW</t>
  </si>
  <si>
    <t>53126 BW, Bestway, Игровой центр 228х206х84см "Маленький Космонавт" с горкой, 308л, от 2 лет, уп.3</t>
  </si>
  <si>
    <t>6941057413082</t>
  </si>
  <si>
    <t>4,38</t>
  </si>
  <si>
    <t>57162, Intex, Игровой центр 218х188х99см "Веселая рыбалка" с разбрыз., горкой и игрушками, 182л, до 81кг, от 2 лет, уп.2</t>
  </si>
  <si>
    <t>5,085</t>
  </si>
  <si>
    <t>56132, Intex, Игровой центр 201х201х36см "Приключения Юрского периода" с разбрыз. и игрушками, 410л, до 81кг, от 2, уп.2</t>
  </si>
  <si>
    <t>6942138961997</t>
  </si>
  <si>
    <t>3,105</t>
  </si>
  <si>
    <t>52278 BW</t>
  </si>
  <si>
    <t>52278 BW, Bestway, Игровой центр 198x105x84см "Бульдозер" с мячами (25шт), от 2 лет, уп.4</t>
  </si>
  <si>
    <t>6941607322314</t>
  </si>
  <si>
    <t>3,062</t>
  </si>
  <si>
    <t>52547 BW</t>
  </si>
  <si>
    <t>52547 BW, Bestway, Игровой центр 178х91х70см "Tunneltopia" с 25 мячами, до 13 кг, от 2 лет, уп.4</t>
  </si>
  <si>
    <t>4,8</t>
  </si>
  <si>
    <t>57144, Intex, Игровой центр 170х168х122см "Сладкая забава" с разбр,, горкой и игрушками, 165л, от 2 лет, уп.2</t>
  </si>
  <si>
    <t>6942138982473</t>
  </si>
  <si>
    <t>2,122</t>
  </si>
  <si>
    <t>52211 BW</t>
  </si>
  <si>
    <t>52211 BW, Bestway, Игровой центр 140х130х104см "Корабль" с осьминогом и кольцами, 84л, от 2 лет, уп.6</t>
  </si>
  <si>
    <t>6941607329863</t>
  </si>
  <si>
    <t>1,497</t>
  </si>
  <si>
    <t>52566 BW</t>
  </si>
  <si>
    <t>52566 BW, Bestway, Игровой центр 140см "Диск чемпионов" с 6 фрисби, от 3 лет, уп.6</t>
  </si>
  <si>
    <t>6941607325988</t>
  </si>
  <si>
    <t>0,87</t>
  </si>
  <si>
    <t>52560 BW</t>
  </si>
  <si>
    <t>52560 BW, Bestway, Игровой центр 105х97см "Pong Champion" с мячами, от 3 лет, уп.6</t>
  </si>
  <si>
    <t>6941607322024</t>
  </si>
  <si>
    <t>1,627</t>
  </si>
  <si>
    <t>52546 BW</t>
  </si>
  <si>
    <t>52546 BW, Bestway, Игровой центр 104х94х61см "Sort N' Play Ball Pit" с мячами, до 71кг, от 2 лет, уп.4</t>
  </si>
  <si>
    <t>6941057413259</t>
  </si>
  <si>
    <t>48476, Intex, Игровой центр "My First Gym" 6-18 мес, уп.3</t>
  </si>
  <si>
    <t>6942138982749</t>
  </si>
  <si>
    <t>1,342</t>
  </si>
  <si>
    <t>52380 BW</t>
  </si>
  <si>
    <t>52380 BW, Bestway, Игровой набор 213х117х125см "Мишень для Фрисби" с 4 фрисби, от 3 лет, уп.6</t>
  </si>
  <si>
    <t>6942138968187</t>
  </si>
  <si>
    <t>52307 BW</t>
  </si>
  <si>
    <t>52307 BW, Bestway, Игровой набор 157х107х157см "Дартс" от 6 лет, уп.3</t>
  </si>
  <si>
    <t>6941607310397</t>
  </si>
  <si>
    <t>1,182</t>
  </si>
  <si>
    <t>52487 BW</t>
  </si>
  <si>
    <t>52487 BW, Bestway, Игровой коврик с разбрызгивателем, 165см, от 2 лет, уп.6</t>
  </si>
  <si>
    <t>6941057421827</t>
  </si>
  <si>
    <t>0,832</t>
  </si>
  <si>
    <t>58434, Intex, Игровой коврик с разбрызгивателем, 127х102х28см, от 2 лет, уп.6</t>
  </si>
  <si>
    <t>6941057417264</t>
  </si>
  <si>
    <t>2,677</t>
  </si>
  <si>
    <t>48672, Intex, Игровой домик 127х102х99см "Мороженое" с бассейном 60л, 2-6 лет, уп.3</t>
  </si>
  <si>
    <t>0,053</t>
  </si>
  <si>
    <t>2,984</t>
  </si>
  <si>
    <t>52632 BW</t>
  </si>
  <si>
    <t>52632 BW, Bestway, Игровой домик 125x105x117см "Космическая станция" с мячами 6 шт, от 2 лет, уп.4</t>
  </si>
  <si>
    <t>6941057420189</t>
  </si>
  <si>
    <t>2,978</t>
  </si>
  <si>
    <t>44635, Intex, Игровой домик 104х104х13см "Домик Принцессы" 3-6 лет, уп.4</t>
  </si>
  <si>
    <t>6942138968224</t>
  </si>
  <si>
    <t>1,522</t>
  </si>
  <si>
    <t>52007 BW</t>
  </si>
  <si>
    <t>52007 BW, Bestway, Игровой домик 102х76х114см, 2-6 лет, уп.6</t>
  </si>
  <si>
    <t>6941057446745</t>
  </si>
  <si>
    <t>1,407</t>
  </si>
  <si>
    <t>48674, Intex, Игровой бассейн 86x86x25см "Радуга" с мячами (50шт), 1-3 лет, уп.3</t>
  </si>
  <si>
    <t>6942138983906</t>
  </si>
  <si>
    <t>1,488</t>
  </si>
  <si>
    <t>52378 BW</t>
  </si>
  <si>
    <t>52378 BW, Bestway, Игровой бассейн 120х117х46см с обучающими фигурками, 45л, от 4 мес, уп.6</t>
  </si>
  <si>
    <t>6942138936025</t>
  </si>
  <si>
    <t>1,807</t>
  </si>
  <si>
    <t>52222 BW</t>
  </si>
  <si>
    <t>52222 BW, Bestway, Защитный круг 91х51см "Бамперболы-мини" комплект из 2шт, уп.6</t>
  </si>
  <si>
    <t>6941607331682</t>
  </si>
  <si>
    <t>1,289</t>
  </si>
  <si>
    <t>52571 BW</t>
  </si>
  <si>
    <t>52571 BW, Bestway, Детская игровая площадка 335х150см с разбрызгивателем "Космическое приключение" от 2 лет, уп.12</t>
  </si>
  <si>
    <t>6941607328033</t>
  </si>
  <si>
    <t>0,808</t>
  </si>
  <si>
    <t>52564 BW</t>
  </si>
  <si>
    <t>52564 BW, Bestway, Детская игровая площадка 165х112см "Ферма" с разбрызгивателями и мячами, от 1 года, уп.12</t>
  </si>
  <si>
    <t>6941607329627</t>
  </si>
  <si>
    <t>1,751</t>
  </si>
  <si>
    <t>52565 BW</t>
  </si>
  <si>
    <t>52565 BW, Bestway, Детска игровая площадка 196х165см "Солнечный ананас" с разбрызгивателями, от 2 лет, уп.8</t>
  </si>
  <si>
    <t>6942138985115</t>
  </si>
  <si>
    <t>0,164</t>
  </si>
  <si>
    <t>32,82</t>
  </si>
  <si>
    <t>53387 BW</t>
  </si>
  <si>
    <t>53387 BW, Bestway, Водный игровой-центр 710х310х265см "Splash Course" с разбрыз., 2-ой горкой, до 544кг, от 5 лет, уп.1</t>
  </si>
  <si>
    <t>6942138984767</t>
  </si>
  <si>
    <t>34,45</t>
  </si>
  <si>
    <t>53377 BW</t>
  </si>
  <si>
    <t>53377 BW, Bestway, Водный игровой-центр 551х502х265см "Super Speedway" с разбрыз. и 2-ой горкой, до 490кг, 5-10 лет, уп.1</t>
  </si>
  <si>
    <t>6942138970678</t>
  </si>
  <si>
    <t>0,144</t>
  </si>
  <si>
    <t>24,08</t>
  </si>
  <si>
    <t>53345 BW</t>
  </si>
  <si>
    <t>53345 BW, Bestway, Водный игровой-центр 435x286x267см "Mount Splashmore" с разбрыз. и горкой, до 270кг, от 5 лет, уп.1</t>
  </si>
  <si>
    <t>6941607326190</t>
  </si>
  <si>
    <t>25,841</t>
  </si>
  <si>
    <t>53436 BW</t>
  </si>
  <si>
    <t>53436 BW, Bestway, Водный игровой-центр 426х369х264см "Canopy Cove" с разбрыз. и горкой, 900л, до 272кг, от 5 лет, уп.1</t>
  </si>
  <si>
    <t>6942138953800</t>
  </si>
  <si>
    <t>26,43</t>
  </si>
  <si>
    <t>53301 BW</t>
  </si>
  <si>
    <t>53301 BW, Bestway, Водный игровой-центр 365х320х270см "Turbo Splash Water Zone" с разбрыз. и горкой, до 270кг, 5-10 лет, уп.1</t>
  </si>
  <si>
    <t>6942138968040</t>
  </si>
  <si>
    <t>1,257</t>
  </si>
  <si>
    <t>52290 BW</t>
  </si>
  <si>
    <t>52290 BW, Bestway, Водная игровая площадка 130х90см "Галактика" 110л, от 6 мес, уп.6</t>
  </si>
  <si>
    <t>6941057420172</t>
  </si>
  <si>
    <t>11,61</t>
  </si>
  <si>
    <t>57167, Intex, Водная дорожка 561х119х76см "Гоночная трасса" с 2-мя машинами, до 100кг, от 6 лет, уп.1</t>
  </si>
  <si>
    <t>6941607348611</t>
  </si>
  <si>
    <t>2,707</t>
  </si>
  <si>
    <t>52633 BW</t>
  </si>
  <si>
    <t>52633 BW, Bestway, Водная дорожка 531 см двухполосная "Супер Всплеск", уп.4</t>
  </si>
  <si>
    <t>6941607308974</t>
  </si>
  <si>
    <t>1,652</t>
  </si>
  <si>
    <t>52477 BW</t>
  </si>
  <si>
    <t>52477 BW, Bestway, Водная дорожка 488см, однополосная, от 3 лет, уп.6</t>
  </si>
  <si>
    <t>6941607308981</t>
  </si>
  <si>
    <t>2,813</t>
  </si>
  <si>
    <t>52478 BW</t>
  </si>
  <si>
    <t>52478 BW, Bestway, Водная дорожка 488см, двухполосная, от 3 лет, уп.4</t>
  </si>
  <si>
    <t>6942138969085</t>
  </si>
  <si>
    <t>1,605</t>
  </si>
  <si>
    <t>52328 BW</t>
  </si>
  <si>
    <t>52328 BW, Bestway, Водная дорожка 488см, двухполосная, от 3 лет, уп.6</t>
  </si>
  <si>
    <t>6941607348628</t>
  </si>
  <si>
    <t>3,468</t>
  </si>
  <si>
    <t>52634 BW</t>
  </si>
  <si>
    <t>52634 BW, Bestway, Водная дорожка 488см двухполосная "SplashCoaster", уп.4</t>
  </si>
  <si>
    <t>6942138968897</t>
  </si>
  <si>
    <t>2,323</t>
  </si>
  <si>
    <t>52320 BW</t>
  </si>
  <si>
    <t>52320 BW, Bestway, Водная дорожка 488см "Лама" двухполосная с плотиками, от 3 лет, уп.6</t>
  </si>
  <si>
    <t>6941607352267</t>
  </si>
  <si>
    <t>1,791</t>
  </si>
  <si>
    <t>52642 BW</t>
  </si>
  <si>
    <t>52642 BW, Bestway, Водная дорожка 488 см двухполосная "Лунный старт", уп.6</t>
  </si>
  <si>
    <t>0,543</t>
  </si>
  <si>
    <t>78,98</t>
  </si>
  <si>
    <t>44152, Intex, Качели детские 472х254х211см "Комплекс 4-в-1+горка", от 3 до 10 лет, уп.1</t>
  </si>
  <si>
    <t>44151, Intex, Качели детские 472х254х211см "Комплекс 4-в-1 цветные+горка", от 3 до 10 лет, уп.1</t>
  </si>
  <si>
    <t>49</t>
  </si>
  <si>
    <t>44130, Intex, Качели детские 467х254х211см 4-в-1, цветные, от 3 до 10 лет, уп.1</t>
  </si>
  <si>
    <t>44131, Intex, Качели детские 467х254х211см 4-в-1, от 3 до 10 лет, уп.1</t>
  </si>
  <si>
    <t>0,157</t>
  </si>
  <si>
    <t>31,76</t>
  </si>
  <si>
    <t>44133, Intex, Качели детские 361х254х211см тройные, цветные, от 3 до 10 лет, уп.1</t>
  </si>
  <si>
    <t>44134, Intex, Качели детские 361х254х211см тройные, от 3 до 10 лет, уп.1</t>
  </si>
  <si>
    <t>37</t>
  </si>
  <si>
    <t>44121, Intex, Качели детские 343х254х211см тройные, цветные, от 3 до 10 лет, уп.1</t>
  </si>
  <si>
    <t>44123, Intex, Качели детские 343х254х211см тройные, от 3 до 10 лет, уп.1</t>
  </si>
  <si>
    <t>6941057426563</t>
  </si>
  <si>
    <t>29,9</t>
  </si>
  <si>
    <t>44125, Intex, Качели детские 267х254х211см двойные, цветные, от 3 до 10 лет, уп.1</t>
  </si>
  <si>
    <t>31,7</t>
  </si>
  <si>
    <t>44120, Intex, Качели детские 254х251х211см двойные, цветные, от 3 до 10 лет, уп.1</t>
  </si>
  <si>
    <t>28,61</t>
  </si>
  <si>
    <t>44111, Intex, Качели детские 203х254х211см "Гнездо", цветные, от 3 до 10 лет, уп.1</t>
  </si>
  <si>
    <t>44112, Intex, Качели детские 203х254х211см "Гнездо", от 3 до 10 лет, уп.1</t>
  </si>
  <si>
    <t>26,86</t>
  </si>
  <si>
    <t>44113, Intex, Качели детские 180х254х211см цветные, от 1,5 до 10 лет, уп.1</t>
  </si>
  <si>
    <t>6941057426501</t>
  </si>
  <si>
    <t>0,169</t>
  </si>
  <si>
    <t>16,86</t>
  </si>
  <si>
    <t>44106, Intex, Горка детская 251х147х84см, от 3 до 10 лет, уп.1</t>
  </si>
  <si>
    <t>6941057466316</t>
  </si>
  <si>
    <t>0,139</t>
  </si>
  <si>
    <t>11,885</t>
  </si>
  <si>
    <t>68631, Intex, Электромотор лодочный 12В, 8 скоростей, уп.2</t>
  </si>
  <si>
    <t>2,9</t>
  </si>
  <si>
    <t>68600, Intex, Навес для лодки 160х142см (для 68373, 68376, 68380, 68351, 68324, 68370), уп.6</t>
  </si>
  <si>
    <t>6954521646305</t>
  </si>
  <si>
    <t>Aqua Marina</t>
  </si>
  <si>
    <t>B0304672</t>
  </si>
  <si>
    <t>B0304672, Aqua Marina, Жилет с пенопластовыми вставками для SUP-доски или каяка, размер XL/XXL, уп.10</t>
  </si>
  <si>
    <t>6954521646299</t>
  </si>
  <si>
    <t>0,45</t>
  </si>
  <si>
    <t>B0304671</t>
  </si>
  <si>
    <t>B0304671, Aqua Marina, Жилет с пенопластовыми вставками для SUP-доски или каяка, размер M/L, уп.10</t>
  </si>
  <si>
    <t>6941607306871</t>
  </si>
  <si>
    <t>62174 BW</t>
  </si>
  <si>
    <t>62174 BW, Bestway, Весло алюминиевое 230 см для каяка, байдарки, уп.6</t>
  </si>
  <si>
    <t>6954521630137</t>
  </si>
  <si>
    <t>0,95</t>
  </si>
  <si>
    <t>B0303013</t>
  </si>
  <si>
    <t>B0303013, Aqua Marina, Весло "SOLID" для SUP-доски, фибергласс, трехсекционное, регулируемое 180-220 см, уп.10</t>
  </si>
  <si>
    <t>6954521646152</t>
  </si>
  <si>
    <t>1,18</t>
  </si>
  <si>
    <t>B0304615</t>
  </si>
  <si>
    <t>B0304615, Aqua Marina, Весло "KP-2" для каяка или байдарки, фибергласс, четырехсекционное, регулируемое, 230-240 см, уп.10</t>
  </si>
  <si>
    <t>6954521630144</t>
  </si>
  <si>
    <t>B0303014</t>
  </si>
  <si>
    <t>B0303014, Aqua Marina, Весло "CARBON GUIDE" для SUP-доски, карбон, трехсекционное, регулируемое 180-220 см, уп.10</t>
  </si>
  <si>
    <t>6942138977271</t>
  </si>
  <si>
    <t>14,73</t>
  </si>
  <si>
    <t>65341 BW</t>
  </si>
  <si>
    <t>65341 BW, Bestway, SUP-доска-каяк "White Cap" 305х84х12см, со съем.сиден., насос, весло, лиш, ремнабор, сумка, до 120кг, уп.1</t>
  </si>
  <si>
    <t>6942138977011</t>
  </si>
  <si>
    <t>14,71</t>
  </si>
  <si>
    <t>65350 BW</t>
  </si>
  <si>
    <t>65350 BW, Bestway, SUP-доска-каяк "Oceana" 305x84x12см, со съем.сиден., насос, весло, лиш, ремнабор, сумка, до 120кг, уп.1</t>
  </si>
  <si>
    <t>6942138981292</t>
  </si>
  <si>
    <t>19,95</t>
  </si>
  <si>
    <t>65310 BW</t>
  </si>
  <si>
    <t>65310 BW, Bestway, SUP-доска-каяк "Freesoul" 340х89х15см, со съем.сиден., насос, весло, лиш, ремнабор, сумка, до 160кг, уп.1</t>
  </si>
  <si>
    <t>6954521605999</t>
  </si>
  <si>
    <t>11,1</t>
  </si>
  <si>
    <t>BT-20DRP</t>
  </si>
  <si>
    <t>BT-20DRP, Aqua Marina, SUP-доска для рыбалки "Drift - Fishing iSUP" 330х97х15см, насос, весло с держ., лиш, киль, ремнабор,, уп.1</t>
  </si>
  <si>
    <t>6942138977288</t>
  </si>
  <si>
    <t>0,097</t>
  </si>
  <si>
    <t>13,13</t>
  </si>
  <si>
    <t>65342 BW</t>
  </si>
  <si>
    <t>65342 BW, Bestway, SUP-доска "White Cap" 305x84x12см, насос, весло, лиш, киль, ремнабор, сумка, до 120кг, уп.1</t>
  </si>
  <si>
    <t>6942138977264</t>
  </si>
  <si>
    <t>13,11</t>
  </si>
  <si>
    <t>65340 BW</t>
  </si>
  <si>
    <t>65340 BW, Bestway, SUP-доска "Sea Breeze" 305х84х12см, насос, весло, лиш, ремнабор, сумка, до 120кг, уп.1</t>
  </si>
  <si>
    <t>6941607311202</t>
  </si>
  <si>
    <t>14</t>
  </si>
  <si>
    <t>65363 BW</t>
  </si>
  <si>
    <t>65363 BW, Bestway, SUP-доска "Panorama" 340х89х15см, насос, весло, лиш, ремнабор, сумка, до 150кг, уп.1</t>
  </si>
  <si>
    <t>6954521607801</t>
  </si>
  <si>
    <t>0,111</t>
  </si>
  <si>
    <t>10,3</t>
  </si>
  <si>
    <t>BT-23MOP</t>
  </si>
  <si>
    <t>BT-23MOP, Aqua Marina, SUP-доска "Monster Sky Glider" 366х84х15см, насос, весло, лиш, киль, ремнабор, сумка, до 170кг, уп.1</t>
  </si>
  <si>
    <t>6942138981285</t>
  </si>
  <si>
    <t>15,03</t>
  </si>
  <si>
    <t>65308 BW</t>
  </si>
  <si>
    <t>65308 BW, Bestway, SUP-доска "Kahawai" 310x86x15см, насос, весло, лиш, ремнабор, сумка, до 140кг, уп.1</t>
  </si>
  <si>
    <t>6954521607894</t>
  </si>
  <si>
    <t>12,5</t>
  </si>
  <si>
    <t>BT-23HY02</t>
  </si>
  <si>
    <t>BT-23HY02, Aqua Marina, SUP-доска "Hyper 12'6" Navy" 381х81х15см, насос, лиш, киль, ремнабор, сумка, до 170кг, уп.1</t>
  </si>
  <si>
    <t>6954521607887</t>
  </si>
  <si>
    <t>0,13</t>
  </si>
  <si>
    <t>11,5</t>
  </si>
  <si>
    <t>BT-23HY01</t>
  </si>
  <si>
    <t>BT-23HY01, Aqua Marina, SUP-доска "Hyper 11'6" Navy" 350х79х15см, насос, лиш, киль, ремнабор, сумка, до 150кг, уп.1</t>
  </si>
  <si>
    <t>6942138977257</t>
  </si>
  <si>
    <t>15,08</t>
  </si>
  <si>
    <t>65346 BW</t>
  </si>
  <si>
    <t>65346 BW, Bestway, SUP-доска "HuaKa'i" 305x84x15см, насос, весло, лиш, ремнабор, сумка, до 130кг, уп.1</t>
  </si>
  <si>
    <t>6942138981278</t>
  </si>
  <si>
    <t>16,83</t>
  </si>
  <si>
    <t>65343 BW</t>
  </si>
  <si>
    <t>65343 BW, Bestway, SUP-доска "Fastblast Tech" 381x76x15см, насос, весло, лиш, ремнабор, сумка, до 120кг, уп.1</t>
  </si>
  <si>
    <t>6941607334959</t>
  </si>
  <si>
    <t>0,095</t>
  </si>
  <si>
    <t>13,158</t>
  </si>
  <si>
    <t>65377 BW</t>
  </si>
  <si>
    <t>65377 BW, Bestway, SUP-доска "Breeze Panorama" 305x84x12см, насос, весло, лиш, ремнабор, сумка, до 110кг, уп.1</t>
  </si>
  <si>
    <t>6941607334188</t>
  </si>
  <si>
    <t>13,518</t>
  </si>
  <si>
    <t>65375 BW</t>
  </si>
  <si>
    <t>65375 BW, Bestway, SUP-доска "Aqua Wander" 305x84x12см, насос, весло, лиш, ремнабор, сумка, до 120кг, уп.1</t>
  </si>
  <si>
    <t>0,091</t>
  </si>
  <si>
    <t>14,09</t>
  </si>
  <si>
    <t>68242, Intex, SUP-доска "Aqua Quest 320" 320x81x15см, насос, весло, лиш, сумка, до 150кг, уп.1</t>
  </si>
  <si>
    <t>11,67</t>
  </si>
  <si>
    <t>68241, Intex, SUP-доска "Aqua Quest 240" 244x76x13см, насос, весло, лиш, сумка, до 90 кг, уп.1</t>
  </si>
  <si>
    <t>6942138977004</t>
  </si>
  <si>
    <t>0,079</t>
  </si>
  <si>
    <t>11,62</t>
  </si>
  <si>
    <t>65349 BW</t>
  </si>
  <si>
    <t>65349 BW, Bestway, SUP-доска "Aqua Journey" 274x76x12см, насос, весло, лиш, киль, ремнабор, сумка, до 100кг, уп.1</t>
  </si>
  <si>
    <t>6942138981377</t>
  </si>
  <si>
    <t>12,95</t>
  </si>
  <si>
    <t>65347 BW</t>
  </si>
  <si>
    <t>65347 BW, Bestway, SUP-доска "Aqua Glider" 320x79x12см, насос, весло, лиш, ремнабор, сумка, до 110кг, уп.1</t>
  </si>
  <si>
    <t>6941607333716</t>
  </si>
  <si>
    <t>16,384</t>
  </si>
  <si>
    <t>65373 BW</t>
  </si>
  <si>
    <t>65373 BW, Bestway, SUP-доска "Aqua Excursion Tech Set" 381x79x15см, насос, весло, лиш, ремнабор, сумка, до 120кг, уп.1</t>
  </si>
  <si>
    <t>6941607345481</t>
  </si>
  <si>
    <t>14,113</t>
  </si>
  <si>
    <t>65391 BW</t>
  </si>
  <si>
    <t>65391 BW, Bestway, SUP-доска "Aqua Escape" 335x84x15см , насос, весло, рюкзак, лиш, 3 плавника, ремнабор, водонепроница, уп.1</t>
  </si>
  <si>
    <t>6942138976984</t>
  </si>
  <si>
    <t>12,59</t>
  </si>
  <si>
    <t>65348 BW</t>
  </si>
  <si>
    <t>65348 BW, Bestway, SUP-доска "Aqua Cruise" 320x76x12см, насос, весло, лиш, ремнабор, сумка, до 110кг, уп.1</t>
  </si>
  <si>
    <t>6954521600376</t>
  </si>
  <si>
    <t>0,124</t>
  </si>
  <si>
    <t>ST-312</t>
  </si>
  <si>
    <t>ST-312, Aqua Marina, Надувной каяк "Steam-312 Versatile" 312x80см, насос, сиденье, киль, рюкзак, сумка, до 110кг, уп.1</t>
  </si>
  <si>
    <t>6941607331941</t>
  </si>
  <si>
    <t>15,4</t>
  </si>
  <si>
    <t>65156 BW</t>
  </si>
  <si>
    <t>65156 BW, Bestway, Надувная лодка "Voyager X4 Raft" 350х145см, вёсла 62064, насос 62003, до 480кг, уп.1</t>
  </si>
  <si>
    <t>12,9</t>
  </si>
  <si>
    <t>65164 BW</t>
  </si>
  <si>
    <t>65164 BW, Bestway, Надувная лодка "Voyager X3" 294x137см, весла, насос,подушки, сумка, до 360кг, уп.1</t>
  </si>
  <si>
    <t>6942138981612</t>
  </si>
  <si>
    <t>11,275</t>
  </si>
  <si>
    <t>61110 BW</t>
  </si>
  <si>
    <t>61110 BW, Bestway, Надувная лодка "Treck X3" 307х126см, вёсла 62015, насос 62023, до 270кг, уп.2</t>
  </si>
  <si>
    <t>6942138981599</t>
  </si>
  <si>
    <t>10,135</t>
  </si>
  <si>
    <t>61068 BW</t>
  </si>
  <si>
    <t>61068 BW, Bestway, Надувная лодка "Treck X2" 255х127см, вёсла 62015, насос 62023, до 225кг, уп.2</t>
  </si>
  <si>
    <t>6942138981605</t>
  </si>
  <si>
    <t>7,36</t>
  </si>
  <si>
    <t>61083 BW</t>
  </si>
  <si>
    <t>61083 BW, Bestway, Надувная лодка "Treck X1" 228х121см, вёсла 62015, насос 62023, до 170кг, уп.2</t>
  </si>
  <si>
    <t>6941057403861</t>
  </si>
  <si>
    <t>15,05</t>
  </si>
  <si>
    <t>68380, Intex, Надувная лодка "Seahawk 3" 295х137х43см, алюм.вёсла 137см, насос 68614, до 360кг, уп.1</t>
  </si>
  <si>
    <t>6941057463476</t>
  </si>
  <si>
    <t>0,041</t>
  </si>
  <si>
    <t>9,235</t>
  </si>
  <si>
    <t>68347, Intex, Надувная лодка "Seahawk 2" 236х114х41см, вёсла 59623, насос 68612, до 240кг, уп.2</t>
  </si>
  <si>
    <t>6941607332511</t>
  </si>
  <si>
    <t>0,153</t>
  </si>
  <si>
    <t>65157 BW</t>
  </si>
  <si>
    <t>65157 BW, Bestway, Надувная лодка "Ranger Elite X4 Raft Set" 320х148х47см, вёсла , насос 62086, до 500кг, уп.1</t>
  </si>
  <si>
    <t>6941607332528</t>
  </si>
  <si>
    <t>65160 BW</t>
  </si>
  <si>
    <t>65160 BW, Bestway, Надувная лодка "Ranger Elite X3 Raft Set" 295х130х46см, вёсла 152см, насос 62086, до 400кг, уп.1</t>
  </si>
  <si>
    <t>6942138981339</t>
  </si>
  <si>
    <t>50,18</t>
  </si>
  <si>
    <t>65049 BW</t>
  </si>
  <si>
    <t>65049 BW, Bestway, Надувная лодка "Mirovia Pro" 330х162х44см с жёстким дном, вёсла 162см, насос, транец, до 640кг, уп.1</t>
  </si>
  <si>
    <t>6941057463766</t>
  </si>
  <si>
    <t>41,4</t>
  </si>
  <si>
    <t>68376, Intex, Надувная лодка "Mariner 4" Set, 328х145х48см, алюм.вёсла 137см, насос 68605, до 500кг, уп.1</t>
  </si>
  <si>
    <t>6941057463735</t>
  </si>
  <si>
    <t>0,155</t>
  </si>
  <si>
    <t>33,4</t>
  </si>
  <si>
    <t>68373, Intex, Надувная лодка "Mariner 3" 297х127х46см, алюм.вёсла 137см, насос 68605, до 400кг, уп.1</t>
  </si>
  <si>
    <t>6941607347829</t>
  </si>
  <si>
    <t>0,036</t>
  </si>
  <si>
    <t>7,4</t>
  </si>
  <si>
    <t>61145 BW</t>
  </si>
  <si>
    <t>61145 BW, Bestway, Надувная лодка "Kondor Elite 3000" 246х122см, весла, насос, до 200кг, уп.2</t>
  </si>
  <si>
    <t>6941607332474</t>
  </si>
  <si>
    <t>5,617</t>
  </si>
  <si>
    <t>61143 BW</t>
  </si>
  <si>
    <t>61143 BW, Bestway, Надувная лодка "Kondor Elite 3000" 246х122 см, до 200кг, уп.3</t>
  </si>
  <si>
    <t>6941607347805</t>
  </si>
  <si>
    <t>5,168</t>
  </si>
  <si>
    <t>61141 BW</t>
  </si>
  <si>
    <t>61141 BW, Bestway, Надувная лодка "Kondor Elite 2000" 196х106см, весла, насос, до 120 кг, уп.3</t>
  </si>
  <si>
    <t>6941607332429</t>
  </si>
  <si>
    <t>3,654</t>
  </si>
  <si>
    <t>61139 BW</t>
  </si>
  <si>
    <t>61139 BW, Bestway, Надувная лодка "Kondor Elite 2000" 196х106 см, до 120кг, уп.3</t>
  </si>
  <si>
    <t>6941607332382</t>
  </si>
  <si>
    <t>2,376</t>
  </si>
  <si>
    <t>61135 BW</t>
  </si>
  <si>
    <t>61135 BW, Bestway, Надувная лодка "Kondor Elite 1000" 162х96см, до 80кг, уп.6</t>
  </si>
  <si>
    <t>6941607332481</t>
  </si>
  <si>
    <t>3,201</t>
  </si>
  <si>
    <t>61144 BW</t>
  </si>
  <si>
    <t>61144 BW, Bestway, Надувная лодка "Kondor 3000" 212х122см, до 186кг, уп.3</t>
  </si>
  <si>
    <t>6941607348574</t>
  </si>
  <si>
    <t>3,6</t>
  </si>
  <si>
    <t>61142 BW</t>
  </si>
  <si>
    <t>61142 BW, Bestway, Надувная лодка "Kondor 2000" 185х97см, весла, насос, до 120кг, уп.3</t>
  </si>
  <si>
    <t>6941607332399</t>
  </si>
  <si>
    <t>61136 BW</t>
  </si>
  <si>
    <t>61136 BW, Bestway, Надувная лодка "Kondor 1000" 149х85см, до 55кг, уп.6</t>
  </si>
  <si>
    <t>6941057402659</t>
  </si>
  <si>
    <t>3,89</t>
  </si>
  <si>
    <t>58356, Intex, Надувная лодка "Explorer Pro 200" 196х102х33см, до 120кг, уп.3</t>
  </si>
  <si>
    <t>6941057453576</t>
  </si>
  <si>
    <t>5,22</t>
  </si>
  <si>
    <t>58357, Intex, Надувная лодка "Explorer Pro 200" 196х102х33см, вёсла 59623, насосом 68612, от 6 лет, до 120кг, уп.3</t>
  </si>
  <si>
    <t>6941057463704</t>
  </si>
  <si>
    <t>68370, Intex, Надувная лодка "Challenger 3" 295х137х43см, алюм.вёсла 122см, насос 68614, до 320кг, уп.2</t>
  </si>
  <si>
    <t>6942138981315</t>
  </si>
  <si>
    <t>0,173</t>
  </si>
  <si>
    <t>24,27</t>
  </si>
  <si>
    <t>65046 BW</t>
  </si>
  <si>
    <t>65046 BW, Bestway, Надувная лодка "Caspian" 230х130х33см с жёстким дном, вёсла 145см, насос, транец, до 258кг, уп.1</t>
  </si>
  <si>
    <t>6942138981322</t>
  </si>
  <si>
    <t>41,38</t>
  </si>
  <si>
    <t>65047 BW</t>
  </si>
  <si>
    <t>65047 BW, Bestway, Надувная лодка "Caspian Pro" 280х152х42см с жёстким дном, вёсла 162см, насос, транец, до 480кг, уп.1</t>
  </si>
  <si>
    <t>6941607324363</t>
  </si>
  <si>
    <t>26,765</t>
  </si>
  <si>
    <t>65159 BW</t>
  </si>
  <si>
    <t>65159 BW, Bestway, Надувная лодка "Adventure Elite X5 Raft Set" 364х166см, вёсла 62064, насос 62086,  до 600кг, уп.1</t>
  </si>
  <si>
    <t>PA-AK02P</t>
  </si>
  <si>
    <t>PA-AK02P, Aqua Marina, Надувная байдарка PA-AK02P 412x80см, насос, весла, сиденье, сумка, до 180кг, уп.1</t>
  </si>
  <si>
    <t>6941607345542</t>
  </si>
  <si>
    <t>0,146</t>
  </si>
  <si>
    <t>21,931</t>
  </si>
  <si>
    <t>65167 BW</t>
  </si>
  <si>
    <t>65167 BW, Bestway, Надувная байдарка "Waypoint Elite X2" 382x101x35см, 2 весла, насос, уп.1</t>
  </si>
  <si>
    <t>6942138981384</t>
  </si>
  <si>
    <t>13,53</t>
  </si>
  <si>
    <t>65118 BW</t>
  </si>
  <si>
    <t>65118 BW, Bestway, Надувная байдарка "Ventura" 280х86см, алюм.весло 218см, насос 62086, до 130кг, уп.1</t>
  </si>
  <si>
    <t>6941607331521</t>
  </si>
  <si>
    <t>0,113</t>
  </si>
  <si>
    <t>16,65</t>
  </si>
  <si>
    <t>65052 BW</t>
  </si>
  <si>
    <t>65052 BW, Bestway, Надувная байдарка "Ventura X2" 330х86см, алюм.вёсла 218см, насос 62086, до 200кг, уп.1</t>
  </si>
  <si>
    <t>6941607334171</t>
  </si>
  <si>
    <t>0,126</t>
  </si>
  <si>
    <t>65144 BW</t>
  </si>
  <si>
    <t>65144 BW, Bestway, Надувная байдарка "Surge Elite X2 Kayak" 382x94х42см, алюм.весла 230см 2шт, насос 62086, до 180кг, уп.1</t>
  </si>
  <si>
    <t>6941607334164</t>
  </si>
  <si>
    <t>65143 BW</t>
  </si>
  <si>
    <t>65143 BW, Bestway, Надувная байдарка "Surge Elite X1 Kayak" 305x91х40см, алюм.весло 230см, насос 62086, до 100кг, уп.1</t>
  </si>
  <si>
    <t>6954521600383</t>
  </si>
  <si>
    <t>0,163</t>
  </si>
  <si>
    <t>15,5</t>
  </si>
  <si>
    <t>ST-412</t>
  </si>
  <si>
    <t>ST-412, Aqua Marina, Надувная байдарка "Steam-412 Versatile" 412x80см, насос, сиденье, киль, рюкзак, сумка, до 180кг, уп.1</t>
  </si>
  <si>
    <t>6941607332467</t>
  </si>
  <si>
    <t>15,285</t>
  </si>
  <si>
    <t>65142 BW</t>
  </si>
  <si>
    <t>65142 BW, Bestway, Надувная байдарка "Rapid Elite X2 Kayak" 312x98см, алюм.весла 230см 2шт, насос 62086, до 180кг, уп.1</t>
  </si>
  <si>
    <t>6941607331538</t>
  </si>
  <si>
    <t>0,072</t>
  </si>
  <si>
    <t>14,78</t>
  </si>
  <si>
    <t>65077 BW</t>
  </si>
  <si>
    <t>65077 BW, Bestway, Надувная байдарка "Lite-Rapid X2" 321х88см, алюм.вёсла 218см, насос 62086, до 160кг, уп.1</t>
  </si>
  <si>
    <t>6941607331545</t>
  </si>
  <si>
    <t>9,47</t>
  </si>
  <si>
    <t>65097 BW</t>
  </si>
  <si>
    <t>65097 BW, Bestway, Надувная байдарка "Koracle" 270x100см, алюм.весло 218см, насос 62086, до 150кг, уп.1</t>
  </si>
  <si>
    <t>6942138982343</t>
  </si>
  <si>
    <t>9,98</t>
  </si>
  <si>
    <t>65115 BW</t>
  </si>
  <si>
    <t>65115 BW, Bestway, Надувная байдарка "Cove Champion" 275x81см, алюм.весло 218см, насос 62086, до 100кг, уп.1</t>
  </si>
  <si>
    <t>6941607331491</t>
  </si>
  <si>
    <t>0,083</t>
  </si>
  <si>
    <t>12,8</t>
  </si>
  <si>
    <t>65131 BW</t>
  </si>
  <si>
    <t>65131 BW, Bestway, Надувная байдарка "Cove Champion X2" 331х91см (331х88см), алюм.вёсло 230см, насос 62003, до 180кг, уп.1</t>
  </si>
  <si>
    <t>6941057463056</t>
  </si>
  <si>
    <t>0,057</t>
  </si>
  <si>
    <t>12,915</t>
  </si>
  <si>
    <t>68305, Intex, Надувная байдарка "Challenger K1" 274х76х38см, алюм.весло 218см, насос 68614, транс.сеть, до 100кг, уп.2</t>
  </si>
  <si>
    <t>6941057413686</t>
  </si>
  <si>
    <t>0,445</t>
  </si>
  <si>
    <t>66638, Intex, Насос электрический на батарейках (6шт х тип C) "Quick-Fill Battery" 420л/м, 3 насадки в комплекте, уп.6</t>
  </si>
  <si>
    <t>6941607355893</t>
  </si>
  <si>
    <t>1,997</t>
  </si>
  <si>
    <t>62265 BW</t>
  </si>
  <si>
    <t>62265 BW, Bestway, Насос электрический для SUP-досок 12В от прикуривателя, повыш.давления, 300 л/мин, 3 насадки, уп.6</t>
  </si>
  <si>
    <t>0,414</t>
  </si>
  <si>
    <t>66637, Intex, Насос электрический USB 5В, 2А "USB200R" перезаряжаемый, пауэрбанк, 2 насадки в комплекте, уп.12</t>
  </si>
  <si>
    <t>0,274</t>
  </si>
  <si>
    <t>66616, Intex, Насос электрический USB 5В, 2А "USB150 Air Pump", 2 насадки в комплекте, уп.12</t>
  </si>
  <si>
    <t>6941607343036</t>
  </si>
  <si>
    <t>0,344</t>
  </si>
  <si>
    <t>62254 BW</t>
  </si>
  <si>
    <t>62254 BW, Bestway, Насос электрический 6.0В на батарейках 4хLR20/D , 430 л/мин, 3 насадки, уп.12</t>
  </si>
  <si>
    <t>0,421</t>
  </si>
  <si>
    <t>62260 BW</t>
  </si>
  <si>
    <t>62260 BW, Bestway, Насос электрический 4.8В на аккумуляторах , 565 л/мин, USB провод, 3 насадки, уп.12</t>
  </si>
  <si>
    <t>6941607343029</t>
  </si>
  <si>
    <t>62252 BW</t>
  </si>
  <si>
    <t>62252 BW, Bestway, Насос электрический 220В, 680 л/мин, 3 насадки, уп.12</t>
  </si>
  <si>
    <t>6941607345061</t>
  </si>
  <si>
    <t>0,061</t>
  </si>
  <si>
    <t>0,975</t>
  </si>
  <si>
    <t>62247 BW</t>
  </si>
  <si>
    <t>62247 BW, Bestway, Насос электрический 220В повыш. мощности, 1200 л/мин, 4 насадки, уп.12</t>
  </si>
  <si>
    <t>6941607343074</t>
  </si>
  <si>
    <t>0,845</t>
  </si>
  <si>
    <t>62258 BW</t>
  </si>
  <si>
    <t>62258 BW, Bestway, Насос электрический 220В повыш. мощности, 1100 л/мин, 3 насадки, уп.12</t>
  </si>
  <si>
    <t>6942138974645</t>
  </si>
  <si>
    <t>0,499</t>
  </si>
  <si>
    <t>62139 BW</t>
  </si>
  <si>
    <t>62139 BW, Bestway, Насос электрический 220В "Sidewinder AC" 680л/м, 3 насадки в комплекте, уп.12</t>
  </si>
  <si>
    <t>66646, Intex, Насос электрический 220В "Quick-Fill AC400", 2 насадки, уп.6</t>
  </si>
  <si>
    <t>6941057413693</t>
  </si>
  <si>
    <t>0,56</t>
  </si>
  <si>
    <t>66640, Intex, Насос электрический 220В "Quick-Fill AC" 650л/м, насадки в комплекте, уп.6</t>
  </si>
  <si>
    <t>6942138974713</t>
  </si>
  <si>
    <t>0,785</t>
  </si>
  <si>
    <t>62145 BW</t>
  </si>
  <si>
    <t>62145 BW, Bestway, Насос электрический 220В "Powergrip AC" повыш.мощности, 1100л/м, 3 насадки в комплекте, уп.12</t>
  </si>
  <si>
    <t>6941057404769</t>
  </si>
  <si>
    <t>68609, Intex, Насос электрический 12В/220В "Quick-Fill High PSI" 2-х скоростной, 400л/м, 3 насадки в комплекте, уп.4</t>
  </si>
  <si>
    <t>6941057413662</t>
  </si>
  <si>
    <t>0,585</t>
  </si>
  <si>
    <t>66634, Intex, Насос электрический 12В/220В "Quick-Fill AC/DC" с адаптером, 480л/м, 3 насадки в комплекте, уп.6</t>
  </si>
  <si>
    <t>0,51</t>
  </si>
  <si>
    <t>62255 BW</t>
  </si>
  <si>
    <t>62255 BW, Bestway, Насос электрический 12В/220В , 490 л/мин, 3 насадки, уп.12</t>
  </si>
  <si>
    <t>6941607343050</t>
  </si>
  <si>
    <t>0,547</t>
  </si>
  <si>
    <t>62257 BW</t>
  </si>
  <si>
    <t>62257 BW, Bestway, Насос электрический 12В от прикуривателя, 680 л/мин, 3 насадки, уп.12</t>
  </si>
  <si>
    <t>6941057413679</t>
  </si>
  <si>
    <t>66636, Intex, Насос электрический 12В "Quick-Fill DC" от прикуривателя, 650л/м, 3 насадки в комплекте, уп.6</t>
  </si>
  <si>
    <t>1,45</t>
  </si>
  <si>
    <t>62227 BW</t>
  </si>
  <si>
    <t>62227 BW, Bestway, Насос ручной 65см, 1,8 л, шланг с 5 насадками, уп.4</t>
  </si>
  <si>
    <t>6941057466156</t>
  </si>
  <si>
    <t>1,153</t>
  </si>
  <si>
    <t>68615, Intex, Насос ручной 48см "Double Quick III" шланг с 4 насадками, уп.3</t>
  </si>
  <si>
    <t>6942138923087</t>
  </si>
  <si>
    <t>0,84</t>
  </si>
  <si>
    <t>62086 BW</t>
  </si>
  <si>
    <t>62086 BW, Bestway, Насос ручной 37см, 2.8л/цикл, шланг с 3-мя насадками, уп.6</t>
  </si>
  <si>
    <t>6942138917802</t>
  </si>
  <si>
    <t>0,527</t>
  </si>
  <si>
    <t>62003 BW</t>
  </si>
  <si>
    <t>62003 BW, Bestway, Насос ручной 36см, 1.85л/цикл, шланг с 3-мя насадками, уп.12</t>
  </si>
  <si>
    <t>6941057466149</t>
  </si>
  <si>
    <t>0,693</t>
  </si>
  <si>
    <t>68614, Intex, Насос ручной 36см "Double Quick II" шланг с 3 насадками, уп.4</t>
  </si>
  <si>
    <t>6942138917796</t>
  </si>
  <si>
    <t>62002 BW</t>
  </si>
  <si>
    <t>62002 BW, Bestway, Насос ручной 30см, 0.85л/цикл, шланг с 3-мя насадками, уп.12</t>
  </si>
  <si>
    <t>6941057466125</t>
  </si>
  <si>
    <t>0,415</t>
  </si>
  <si>
    <t>68612, Intex, Насос ручной 29см "Double Quick I" шланг с 3 насадками, уп.12</t>
  </si>
  <si>
    <t>6941057466101</t>
  </si>
  <si>
    <t>1,08</t>
  </si>
  <si>
    <t>68610, Intex, Насос ножной 30см, 5л, шланг с 3-мя насадками, уп.6</t>
  </si>
  <si>
    <t>6942138917826</t>
  </si>
  <si>
    <t>0,751</t>
  </si>
  <si>
    <t>62005 BW</t>
  </si>
  <si>
    <t>62005 BW, Bestway, Насос ножной 28х22см, 1.6л/цикл, шланг с 3-мя насадками, уп.12</t>
  </si>
  <si>
    <t>6942138917819</t>
  </si>
  <si>
    <t>0,571</t>
  </si>
  <si>
    <t>62004 BW</t>
  </si>
  <si>
    <t>62004 BW, Bestway, Насос ножной 28х19см, 1.4л/цикл, шланг с 3-мя насадками, уп.12</t>
  </si>
  <si>
    <t>6941057466118</t>
  </si>
  <si>
    <t>0,732</t>
  </si>
  <si>
    <t>69611, Intex, Насос ножной 28см, 3л, шланг с 3-мя насадками, уп.6</t>
  </si>
  <si>
    <t>6942138917901</t>
  </si>
  <si>
    <t>0,398</t>
  </si>
  <si>
    <t>62023 BW</t>
  </si>
  <si>
    <t>62023 BW, Bestway, Насос ножной 23х15см, 0.8л/цикл, шланг с 3-мя насадками, уп.12</t>
  </si>
  <si>
    <t>6942138974744</t>
  </si>
  <si>
    <t>62147 BW</t>
  </si>
  <si>
    <t>62147 BW, Bestway, Насос ножной 13см, 0.3л/цикл, шланг с 3-мя насадками, уп.36</t>
  </si>
  <si>
    <t>6942138917994</t>
  </si>
  <si>
    <t>62068 BW</t>
  </si>
  <si>
    <t>62068 BW, Bestway, Ремонтный комплект 6.5х6.5см, самоклеящиеся заплатки, 10шт, уп.36</t>
  </si>
  <si>
    <t>6941607307564</t>
  </si>
  <si>
    <t>62091 BW</t>
  </si>
  <si>
    <t>62091 BW, Bestway, Ремонтный комплект 6.5х6.5см, водостойкий, самоклеящиеся заплатки, 6шт, уп.36</t>
  </si>
  <si>
    <t>6941057402611</t>
  </si>
  <si>
    <t>59631, Intex, Ремонтный комплект 49см2, самоклеящиеся заплатки, 6шт, уп.36</t>
  </si>
  <si>
    <t>Латка24</t>
  </si>
  <si>
    <t>Ж020гр_ч</t>
  </si>
  <si>
    <t>Ж020гр_ч, Латка24, Жидкий ПВХ для ремонта лодок, тентов и бассейнов, 25гр, черного цвета, уп.90</t>
  </si>
  <si>
    <t>Ж020гр_ф</t>
  </si>
  <si>
    <t>Ж020гр_ф, Латка24, Жидкий ПВХ для ремонта лодок, тентов и бассейнов, 25гр, фиолетового цвета, уп.90</t>
  </si>
  <si>
    <t>Ж020гр_тс</t>
  </si>
  <si>
    <t>Ж020гр_тс, Латка24, Жидкий ПВХ для ремонта лодок, тентов и бассейнов, 25гр, темно-серого цвета, уп.90</t>
  </si>
  <si>
    <t>Ж020гр_си</t>
  </si>
  <si>
    <t>Ж020гр_си, Латка24, Жидкий ПВХ для ремонта лодок, тентов и бассейнов, 25гр, синего цвета, уп.90</t>
  </si>
  <si>
    <t>Ж020гр_сс</t>
  </si>
  <si>
    <t>Ж020гр_сс, Латка24, Жидкий ПВХ для ремонта лодок, тентов и бассейнов, 25гр, светло-серого цвета, уп.90</t>
  </si>
  <si>
    <t>Ж020гр_пр</t>
  </si>
  <si>
    <t>Ж020гр_пр, Латка24, Жидкий ПВХ для ремонта лодок, тентов и бассейнов, 25гр, прозрачный, уп.90</t>
  </si>
  <si>
    <t>Ж020гр_к</t>
  </si>
  <si>
    <t>Ж020гр_к, Латка24, Жидкий ПВХ для ремонта лодок, тентов и бассейнов, 25гр, красного цвета, уп.90</t>
  </si>
  <si>
    <t>Ж020гр_з</t>
  </si>
  <si>
    <t>Ж020гр_з, Латка24, Жидкий ПВХ для ремонта лодок, тентов и бассейнов, 25гр, зеленого цвета, уп.90</t>
  </si>
  <si>
    <t>Ж020гр_ж</t>
  </si>
  <si>
    <t>Ж020гр_ж, Латка24, Жидкий ПВХ для ремонта лодок, тентов и бассейнов, 25гр, желтого цвета, уп.90</t>
  </si>
  <si>
    <t>4627139610823</t>
  </si>
  <si>
    <t>Ж020гр_г</t>
  </si>
  <si>
    <t>Ж020гр_г, Латка24, Жидкий ПВХ для ремонта лодок, тентов и бассейнов, 25гр, голубого цвета, уп.90</t>
  </si>
  <si>
    <t>Ж020гр_бо</t>
  </si>
  <si>
    <t>Ж020гр_бо, Латка24, Жидкий ПВХ для ремонта лодок, тентов и бассейнов, 25гр, болотного цвета, уп.90</t>
  </si>
  <si>
    <t>Ж020гр_бе</t>
  </si>
  <si>
    <t>Ж020гр_бе, Латка24, Жидкий ПВХ для ремонта лодок, тентов и бассейнов, 25гр, белого цвета, уп.90</t>
  </si>
  <si>
    <t>6942138916027</t>
  </si>
  <si>
    <t>67006 BW</t>
  </si>
  <si>
    <t>67006 BW, Bestway, Надувная подушка для шеи 37х24х10см, 2 цвета, уп.36</t>
  </si>
  <si>
    <t>6941057466750</t>
  </si>
  <si>
    <t>68675, Intex, Надувная подушка для шеи 36х30х10см, уп.36</t>
  </si>
  <si>
    <t>6941057403878</t>
  </si>
  <si>
    <t>68672, Intex, Надувная подушка 43х28х9см, уп.24</t>
  </si>
  <si>
    <t>6941607332689</t>
  </si>
  <si>
    <t>0,161</t>
  </si>
  <si>
    <t>67121 BW</t>
  </si>
  <si>
    <t>67121 BW, Bestway, Надувная подушка 42х26х10см, 2 цвета, уп.36</t>
  </si>
  <si>
    <t>6941607355152</t>
  </si>
  <si>
    <t>0,101</t>
  </si>
  <si>
    <t>69624 BW</t>
  </si>
  <si>
    <t>69624 BW, Bestway, Надувная подушка "WanderLite" 42x30 см, уп.40</t>
  </si>
  <si>
    <t>6941607355169</t>
  </si>
  <si>
    <t>0,044</t>
  </si>
  <si>
    <t>69625 BW</t>
  </si>
  <si>
    <t>69625 BW, Bestway, Надувная подушка "AlpineLite" 49,5x28 см, уп.40</t>
  </si>
  <si>
    <t>6942138924084</t>
  </si>
  <si>
    <t>5,615</t>
  </si>
  <si>
    <t>75056 BW</t>
  </si>
  <si>
    <t>75056 BW, Bestway, Надувной диван-трансформер 152х188х64см "Multi-Max 5-in-1" эл.насос 220В, уп.2</t>
  </si>
  <si>
    <t>6942138924060</t>
  </si>
  <si>
    <t>4,833</t>
  </si>
  <si>
    <t>75054 BW</t>
  </si>
  <si>
    <t>75054 BW, Bestway, Надувной диван-трансформер 152х188х64см "Multi-Max 5-in-1", уп.3</t>
  </si>
  <si>
    <t>6941607323489</t>
  </si>
  <si>
    <t>3,319</t>
  </si>
  <si>
    <t>75114 BW</t>
  </si>
  <si>
    <t>75114 BW, Bestway, Надувное кресло-кровать 191х97х64см "Multi-Max 4-in-1", уп.4</t>
  </si>
  <si>
    <t>6942138970692</t>
  </si>
  <si>
    <t>2,235</t>
  </si>
  <si>
    <t>75086 BW</t>
  </si>
  <si>
    <t>75086 BW, Bestway, Надувное кресло 97х102x71см "Inflate-A-Chair" с Led подсветкой на батарейках (3хААА), уп.4</t>
  </si>
  <si>
    <t>6941607325995</t>
  </si>
  <si>
    <t>75116 BW</t>
  </si>
  <si>
    <t>75116 BW, Bestway, Надувное кресло 72х72см "Cozy Critters", 3 вида, уп.12</t>
  </si>
  <si>
    <t>6941057402758</t>
  </si>
  <si>
    <t>2,625</t>
  </si>
  <si>
    <t>68579, Intex, Надувное кресло 114х114х71см "Beanless Bag" серое, 100кг, уп.6</t>
  </si>
  <si>
    <t>6942138970043</t>
  </si>
  <si>
    <t>1,769</t>
  </si>
  <si>
    <t>75010 BW</t>
  </si>
  <si>
    <t>75010 BW, Bestway, Надувное кресло 114х112х66см "Футбольный мяч" от 6 лет, уп.8</t>
  </si>
  <si>
    <t>6942138961553</t>
  </si>
  <si>
    <t>1,7</t>
  </si>
  <si>
    <t>75052 BW</t>
  </si>
  <si>
    <t>75052 BW, Bestway, Надувное кресло 112х112х66см "Inflate-A-Chair" 3 цвета, уп.6</t>
  </si>
  <si>
    <t>6941607321065</t>
  </si>
  <si>
    <t>1,637</t>
  </si>
  <si>
    <t>75111 BW</t>
  </si>
  <si>
    <t>75111 BW, Bestway, Надувное кресло 112x112x66см "Inflate-A-Chair Floral", уп.6</t>
  </si>
  <si>
    <t>6942138961768</t>
  </si>
  <si>
    <t>2,697</t>
  </si>
  <si>
    <t>75053 BW</t>
  </si>
  <si>
    <t>75053 BW, Bestway, Надувное кресло 100х121х86см "Comfort Cruiser" с пуфиком 54х54х26см, 2 цвета, уп.6</t>
  </si>
  <si>
    <t>1,695</t>
  </si>
  <si>
    <t>75115 BW</t>
  </si>
  <si>
    <t>75115 BW, Bestway, Надувное кресло "Блестящая мечта " 114x112x66см, до 75 кг, от 6 лет, уп.8</t>
  </si>
  <si>
    <t>1,536</t>
  </si>
  <si>
    <t>75123 BW</t>
  </si>
  <si>
    <t>75123 BW, Bestway, Надувное кресло "Mighty Mushroom" 112x112x66см, до 75 кг, от 6 лет, уп.6</t>
  </si>
  <si>
    <t>2,714</t>
  </si>
  <si>
    <t>75127 BW</t>
  </si>
  <si>
    <t>75127 BW, Bestway, Надувное кресло "Leisure Luxe" 133x79x88см, до 100 кг, уп.4</t>
  </si>
  <si>
    <t>0,911</t>
  </si>
  <si>
    <t>75122 BW</t>
  </si>
  <si>
    <t>75122 BW, Bestway, Надувное кресло "Astro Glow LED " 72x72x64см с подстветкой, до 45 кг. от 3 лет, уп.8</t>
  </si>
  <si>
    <t>6941057417561</t>
  </si>
  <si>
    <t>3,87</t>
  </si>
  <si>
    <t>64146, Intex, Надувной матрас 99х191х25см с подголовником, встр.насос 220В, до 136кг, уп.3</t>
  </si>
  <si>
    <t>6941057418414</t>
  </si>
  <si>
    <t>3,03</t>
  </si>
  <si>
    <t>64777, Intex, Надувной матрас 99х191х25см "Prestige" насос на батарейках (6хС), до 136кг, уп.4</t>
  </si>
  <si>
    <t>6941057412443</t>
  </si>
  <si>
    <t>2,563</t>
  </si>
  <si>
    <t>64757, Intex, Надувной матрас 99х191х25см "Classic" до 136кг, уп.4</t>
  </si>
  <si>
    <t>2,36</t>
  </si>
  <si>
    <t>64011, Intex, Надувной матрас 99х191х22см "Truaire Outdoor Camping", с USB насосом 5V, до 136кг, уп.4</t>
  </si>
  <si>
    <t>6941607312285</t>
  </si>
  <si>
    <t>3,737</t>
  </si>
  <si>
    <t>67929 BW</t>
  </si>
  <si>
    <t>67929 BW, Bestway, Надувной матрас 99х188х30см с подголовником, насос на батарейках (4хD), уп.3</t>
  </si>
  <si>
    <t>6942138968538</t>
  </si>
  <si>
    <t>2,858</t>
  </si>
  <si>
    <t>67680 BW</t>
  </si>
  <si>
    <t>67680 BW, Bestway, Надувной матрас 99х188х30см с подголовником, до 150кг, уп.4</t>
  </si>
  <si>
    <t>6942138985603</t>
  </si>
  <si>
    <t>3,973</t>
  </si>
  <si>
    <t>67556 BW</t>
  </si>
  <si>
    <t>67556 BW, Bestway, Надувной матрас 99х188х30см с подголовником, встр.насос 220В, до 150кг, уп.3</t>
  </si>
  <si>
    <t>6942138916300</t>
  </si>
  <si>
    <t>2,935</t>
  </si>
  <si>
    <t>67224 BW</t>
  </si>
  <si>
    <t>67224 BW, Bestway, Надувной матрас 99х188х28см с подголовником, встр.ножной насос, до 150кг, уп.6</t>
  </si>
  <si>
    <t>6941607326466</t>
  </si>
  <si>
    <t>2,692</t>
  </si>
  <si>
    <t>6713L BW</t>
  </si>
  <si>
    <t>6713L BW, Bestway, Надувной матрас 99х188х25см "Tritech Air" до 150кг, уп.4</t>
  </si>
  <si>
    <t>6941607311851</t>
  </si>
  <si>
    <t>5,465</t>
  </si>
  <si>
    <t>67922 BW</t>
  </si>
  <si>
    <t>67922 BW, Bestway, Надувной матрас 99х188х25см "Connect", уп.2</t>
  </si>
  <si>
    <t>6941607343883</t>
  </si>
  <si>
    <t>2,503</t>
  </si>
  <si>
    <t>67001 BW</t>
  </si>
  <si>
    <t>67001 BW, Bestway, Надувной матрас 99х188х22см, до 150кг, уп.6</t>
  </si>
  <si>
    <t>6942138962000</t>
  </si>
  <si>
    <t>3,195</t>
  </si>
  <si>
    <t>67619 BW</t>
  </si>
  <si>
    <t>67619 BW, Bestway, Надувной матрас 99х188х22см "Roll &amp; Relax" с сумкой-насосом, до 150кг, уп.4</t>
  </si>
  <si>
    <t>6941057412436</t>
  </si>
  <si>
    <t>2,025</t>
  </si>
  <si>
    <t>64756, Intex, Надувной матрас 76х191х25см "Classic" до 136кг, уп.6</t>
  </si>
  <si>
    <t>6942138916294</t>
  </si>
  <si>
    <t>2,377</t>
  </si>
  <si>
    <t>67223 BW</t>
  </si>
  <si>
    <t>67223 BW, Bestway, Надувной матрас 76х185х28см с подголовником, встр.ножной насос, до 150кг, уп.6</t>
  </si>
  <si>
    <t>6942138916188</t>
  </si>
  <si>
    <t>1,96</t>
  </si>
  <si>
    <t>67000 BW</t>
  </si>
  <si>
    <t>67000 BW, Bestway, Надувной матрас 76х185х22см, до 150кг, уп.6</t>
  </si>
  <si>
    <t>1,35</t>
  </si>
  <si>
    <t>64098, Intex, Надувной матрас 71х191х11см "Truaire Outdoor Camping", до 136кг, уп.6</t>
  </si>
  <si>
    <t>6941057412429</t>
  </si>
  <si>
    <t>4,72</t>
  </si>
  <si>
    <t>64755, Intex, Надувной матрас 183х203х25см "Classic" до 272кг, уп.2</t>
  </si>
  <si>
    <t>6942138916249</t>
  </si>
  <si>
    <t>67004 BW</t>
  </si>
  <si>
    <t>67004 BW, Bestway, Надувной матрас 183х203х22см, до 300кг, уп.2</t>
  </si>
  <si>
    <t>6941607312292</t>
  </si>
  <si>
    <t>5,25</t>
  </si>
  <si>
    <t>67930 BW</t>
  </si>
  <si>
    <t>67930 BW, Bestway, Надувной матрас 152х203х30см с подголовником, насос на батарейках (4хD), уп.2</t>
  </si>
  <si>
    <t>6941607327180</t>
  </si>
  <si>
    <t>67464 BW</t>
  </si>
  <si>
    <t>67464 BW, Bestway, Надувной матрас 152х203х30см с подголовником, встр.насос 220В, до 300кг, уп.2</t>
  </si>
  <si>
    <t>5,115</t>
  </si>
  <si>
    <t>64179, Intex, Надувной матрас 152х203х30см "Prestige" с USB насосом 5V, до 272 кг, уп.2</t>
  </si>
  <si>
    <t>6942138982862</t>
  </si>
  <si>
    <t>5,53</t>
  </si>
  <si>
    <t>67836 BW</t>
  </si>
  <si>
    <t>67836 BW, Bestway, Надувной матрас 152х203х30см "Fashion Flock" с подголовником, встр.насос 220В, до 300кг, уп.2</t>
  </si>
  <si>
    <t>6941607343951</t>
  </si>
  <si>
    <t>4,54</t>
  </si>
  <si>
    <t>67226 BW</t>
  </si>
  <si>
    <t>67226 BW, Bestway, Надувной матрас 152х203х28см, встр.ножной насос, до 300кг, уп.3</t>
  </si>
  <si>
    <t>6941057417585</t>
  </si>
  <si>
    <t>5,577</t>
  </si>
  <si>
    <t>64150, Intex, Надувной матрас 152х203х25см с подголовником, встр.насос 220В, до 272кг, уп.3</t>
  </si>
  <si>
    <t>6941057418438</t>
  </si>
  <si>
    <t>4,43</t>
  </si>
  <si>
    <t>64779, Intex, Надувной матрас 152х203х25см "Prestige" насос на батарейках (6хС), до 272кг, уп.3</t>
  </si>
  <si>
    <t>6941057412474</t>
  </si>
  <si>
    <t>4,6</t>
  </si>
  <si>
    <t>64765, Intex, Надувной матрас 152х203х25см "Classic" с подушками и насосом, до 272кг, уп.3</t>
  </si>
  <si>
    <t>6942138916232</t>
  </si>
  <si>
    <t>4,02</t>
  </si>
  <si>
    <t>67003 BW</t>
  </si>
  <si>
    <t>67003 BW, Bestway, Надувной матрас 152х203х22см, до 300кг, уп.3</t>
  </si>
  <si>
    <t>6941607343982</t>
  </si>
  <si>
    <t>4,843</t>
  </si>
  <si>
    <t>67374 BW</t>
  </si>
  <si>
    <t>67374 BW, Bestway, Надувной матрас 152х203х22см с подушками и насосом, до 300кг, уп.3</t>
  </si>
  <si>
    <t>3,533</t>
  </si>
  <si>
    <t>64013, Intex, Надувной матрас 152х203х22см "Truaire Outdoor Camping", с USB насосом 5V, до 272кг, уп.3</t>
  </si>
  <si>
    <t>6942138968262</t>
  </si>
  <si>
    <t>4,82</t>
  </si>
  <si>
    <t>67703 BW</t>
  </si>
  <si>
    <t>67703 BW, Bestway, Надувной матрас 152х203х22см "Roll &amp; Relax" с сумкой-насосом, до 300кг, уп.4</t>
  </si>
  <si>
    <t>6942138968576</t>
  </si>
  <si>
    <t>3,778</t>
  </si>
  <si>
    <t>67681 BW</t>
  </si>
  <si>
    <t>67681 BW, Bestway, Надувной матрас 137х191х30см с подголовником, до 150кг, уп.4</t>
  </si>
  <si>
    <t>6941607327159</t>
  </si>
  <si>
    <t>4,93</t>
  </si>
  <si>
    <t>67462 BW</t>
  </si>
  <si>
    <t>67462 BW, Bestway, Надувной матрас 137х191х30см с подголовником, встр.насос 220В, до 150кг, уп.2</t>
  </si>
  <si>
    <t>6942138916317</t>
  </si>
  <si>
    <t>3,875</t>
  </si>
  <si>
    <t>67225 BW</t>
  </si>
  <si>
    <t>67225 BW, Bestway, Надувной матрас 137х191х28см с подголовником, встр.ножной насос, до 150кг, уп.4</t>
  </si>
  <si>
    <t>6941057417578</t>
  </si>
  <si>
    <t>4,743</t>
  </si>
  <si>
    <t>64148, Intex, Надувной матрас 137х191х25см с подголовником, встр.насос 220В, до 272кг, уп.3</t>
  </si>
  <si>
    <t>6941607326473</t>
  </si>
  <si>
    <t>3,766</t>
  </si>
  <si>
    <t>6713M BW</t>
  </si>
  <si>
    <t>6713M BW, Bestway, Надувной матрас 137х191х25см "Tritech Air" до 150кг, уп.4</t>
  </si>
  <si>
    <t>6941057418421</t>
  </si>
  <si>
    <t>3,867</t>
  </si>
  <si>
    <t>64778, Intex, Надувной матрас 137х191х25см "Prestige" насос на батарейках (6хС), до 272кг, уп.3</t>
  </si>
  <si>
    <t>6942138916102</t>
  </si>
  <si>
    <t>4,2</t>
  </si>
  <si>
    <t>67287 BW</t>
  </si>
  <si>
    <t>67287 BW, Bestway, Надувной матрас 137х191х22см, эл.насос 220В, до 150кг, уп.3</t>
  </si>
  <si>
    <t>6942138916225</t>
  </si>
  <si>
    <t>3,39</t>
  </si>
  <si>
    <t>67002 BW</t>
  </si>
  <si>
    <t>67002 BW, Bestway, Надувной матрас 137х191х22см, до 150кг, уп.4</t>
  </si>
  <si>
    <t>3,07</t>
  </si>
  <si>
    <t>64012, Intex, Надувной матрас 137х191х22см "Truaire Outdoor Camping", с USB насосом 5V, до 272кг, уп.3</t>
  </si>
  <si>
    <t>6941057413655</t>
  </si>
  <si>
    <t>1,977</t>
  </si>
  <si>
    <t>66803, Intex, Детский надувной матрас 88х157х18см "Cozy Kidz" 3-10 лет, 2 цвета, уп.6</t>
  </si>
  <si>
    <t>6941057422732</t>
  </si>
  <si>
    <t>4,14</t>
  </si>
  <si>
    <t>66814, Intex, Детский надувной матрас 114х178х71см "Bear Kidz Travel" с ручным насосом, 3-6 лет, уп.3</t>
  </si>
  <si>
    <t>6941057468105</t>
  </si>
  <si>
    <t>66810, Intex, Детский надувной матрас 107х168х25см "Kidz Travel" с ручным насосом, 3-6 лет, уп.3</t>
  </si>
  <si>
    <t>6942138968910</t>
  </si>
  <si>
    <t>3,35</t>
  </si>
  <si>
    <t>67713 BW</t>
  </si>
  <si>
    <t>67713 BW, Bestway, Детский надувной матрас 104х196х84см "Единорог", уп.4</t>
  </si>
  <si>
    <t>6942138976489</t>
  </si>
  <si>
    <t>1,032</t>
  </si>
  <si>
    <t>68110 BW</t>
  </si>
  <si>
    <t>68110 BW, Bestway, Детская палатка 96х182х81см "Единорог" для матраса 68111, уп.12</t>
  </si>
  <si>
    <t>5,164</t>
  </si>
  <si>
    <t>6716S BW</t>
  </si>
  <si>
    <t>6716S BW, Bestway, Надувной матрас "Tritech" 152x203x25см ,со встр. USB насосом 3.7В, до 300кг, уп.2</t>
  </si>
  <si>
    <t>6941057417660</t>
  </si>
  <si>
    <t>8,365</t>
  </si>
  <si>
    <t>64162, Intex, Надувная кровать 99х191х51см "Prime Comfort" встр.нас. 220В, до 136кг, уп.2</t>
  </si>
  <si>
    <t>6941057417615</t>
  </si>
  <si>
    <t>5,043</t>
  </si>
  <si>
    <t>64122, Intex, Надувная кровать 99х191х42см с подголовником, встр.нас. 220В, до 136кг, уп.3</t>
  </si>
  <si>
    <t>6941607326398</t>
  </si>
  <si>
    <t>6,076</t>
  </si>
  <si>
    <t>6713G BW</t>
  </si>
  <si>
    <t>6713G BW, Bestway, Надувная кровать 97х191х51см "Tritech Air" встр.нас. 220В, до 150кг, уп.2</t>
  </si>
  <si>
    <t>6941607326558</t>
  </si>
  <si>
    <t>6,305</t>
  </si>
  <si>
    <t>69048 BW</t>
  </si>
  <si>
    <t>69048 BW, Bestway, Надувная кровать 97х191х46см, встр.насос 220В, до 150кг, уп.2</t>
  </si>
  <si>
    <t>6941607329658</t>
  </si>
  <si>
    <t>5,845</t>
  </si>
  <si>
    <t>67628 BW</t>
  </si>
  <si>
    <t>67628 BW, Bestway, Надувная кровать 97х191х46см с подголовником, встр.насос 220В, до 150кг, уп.2</t>
  </si>
  <si>
    <t>6941607329481</t>
  </si>
  <si>
    <t>5,14</t>
  </si>
  <si>
    <t>67401 BW</t>
  </si>
  <si>
    <t>67401 BW, Bestway, Надувная кровать 97х191х46см с подголовником, встр.насос 220В, до 150кг, уп.2</t>
  </si>
  <si>
    <t>6941607326985</t>
  </si>
  <si>
    <t>7,9</t>
  </si>
  <si>
    <t>6713P BW</t>
  </si>
  <si>
    <t>6713P BW, Bestway, Надувная кровать 97х191х46см "AlwayzAire" встр.насос 220В с автоподкачкой, до 150кг, уп.1</t>
  </si>
  <si>
    <t>6941607327210</t>
  </si>
  <si>
    <t>4,86</t>
  </si>
  <si>
    <t>67723 BW</t>
  </si>
  <si>
    <t>67723 BW, Bestway, Надувная кровать 97х191х36см с подголовником, встр.насос 220В, до 150кг, уп.2</t>
  </si>
  <si>
    <t>6941607329740</t>
  </si>
  <si>
    <t>67692 BW</t>
  </si>
  <si>
    <t>67692 BW, Bestway, Надувная кровать 193х203х56см с подголовником, встр.насос 220В, до 300кг, уп.1</t>
  </si>
  <si>
    <t>6941607326947</t>
  </si>
  <si>
    <t>11,05</t>
  </si>
  <si>
    <t>67923 BW</t>
  </si>
  <si>
    <t>67923 BW, Bestway, Надувная кровать 152х226х84(46)см "SleekFlow" с изголовьем, встр.нас. 220В, уп.1</t>
  </si>
  <si>
    <t>6941607329771</t>
  </si>
  <si>
    <t>9,72</t>
  </si>
  <si>
    <t>67690 BW</t>
  </si>
  <si>
    <t>67690 BW, Bestway, Надувная кровать 152х203х61см с подголовником, встр.насос 220В, до 300кг, уп.1</t>
  </si>
  <si>
    <t>6941607329719</t>
  </si>
  <si>
    <t>9,64</t>
  </si>
  <si>
    <t>67614 BW</t>
  </si>
  <si>
    <t>67614 BW, Bestway, Надувная кровать 152х203х56см с подголовником, встр.насос 220В, до 300кг, уп.1</t>
  </si>
  <si>
    <t>6941607326299</t>
  </si>
  <si>
    <t>9,466</t>
  </si>
  <si>
    <t>6713E BW</t>
  </si>
  <si>
    <t>6713E BW, Bestway, Надувная кровать 152х203х56см "Tritech Fashion Flock" встр.нас. 220В, до 300кг, уп.1</t>
  </si>
  <si>
    <t>6941057417738</t>
  </si>
  <si>
    <t>10,46</t>
  </si>
  <si>
    <t>64418, Intex, Надувная кровать 152х203х56см "Comfort-Plush" встр.нас. 220В, до 272кг, уп.2</t>
  </si>
  <si>
    <t>6941607326428</t>
  </si>
  <si>
    <t>8,764</t>
  </si>
  <si>
    <t>6713I BW</t>
  </si>
  <si>
    <t>6713I BW, Bestway, Надувная кровать 152х203х51см "Tritech Air" встр.насос 220В, до 300кг, уп.2</t>
  </si>
  <si>
    <t>6941607326916</t>
  </si>
  <si>
    <t>0,74</t>
  </si>
  <si>
    <t>10,78</t>
  </si>
  <si>
    <t>67925 BW</t>
  </si>
  <si>
    <t>67925 BW, Bestway, Надувная кровать 152х203х51см "QuadComfort" встр.нас. 220В, уп.1</t>
  </si>
  <si>
    <t>6941057417677</t>
  </si>
  <si>
    <t>0,047</t>
  </si>
  <si>
    <t>12,03</t>
  </si>
  <si>
    <t>64164, Intex, Надувная кровать 152х203х51см "Prime Comfort" встр.нас. 220В, до 272кг, уп.1</t>
  </si>
  <si>
    <t>6941607329801</t>
  </si>
  <si>
    <t>10,6</t>
  </si>
  <si>
    <t>69037 BW</t>
  </si>
  <si>
    <t>69037 BW, Bestway, Надувная кровать 152х203х51см "AlwayzAire" встр.насос 220В с автоподкачкой, до 300кг, уп.1</t>
  </si>
  <si>
    <t>6942138985573</t>
  </si>
  <si>
    <t>12,35</t>
  </si>
  <si>
    <t>67486 BW</t>
  </si>
  <si>
    <t>67486 BW, Bestway, Надувная кровать 152х203х46см, встр.насос 220В, до 300кг, уп.1</t>
  </si>
  <si>
    <t>6941607329689</t>
  </si>
  <si>
    <t>8,445</t>
  </si>
  <si>
    <t>67630 BW</t>
  </si>
  <si>
    <t>67630 BW, Bestway, Надувная кровать 152х203х46см с подголовником, встр.насос 220В, до 300кг, уп.2</t>
  </si>
  <si>
    <t>6941607329597</t>
  </si>
  <si>
    <t>7,535</t>
  </si>
  <si>
    <t>67403 BW</t>
  </si>
  <si>
    <t>67403 BW, Bestway, Надувная кровать 152х203х46см с подголовником, встр.насос 220В, до 300кг, уп.2</t>
  </si>
  <si>
    <t>6941607326626</t>
  </si>
  <si>
    <t>9,54</t>
  </si>
  <si>
    <t>69075 BW</t>
  </si>
  <si>
    <t>69075 BW, Bestway, Надувная кровать 152х203х46см "Snugable Top" встр.насос 220В, до 300кг, уп.1</t>
  </si>
  <si>
    <t>6941057417653</t>
  </si>
  <si>
    <t>7,61</t>
  </si>
  <si>
    <t>64126, Intex, Надувная кровать 152х203х46см "Essential" встр.нас. 220В, до 272кг, уп.2</t>
  </si>
  <si>
    <t>6941057417721</t>
  </si>
  <si>
    <t>64414, Intex, Надувная кровать 152х203х46см "Comfort-Plush" встр.нас. 220В, до 272кг, уп.2</t>
  </si>
  <si>
    <t>6941607327012</t>
  </si>
  <si>
    <t>10,59</t>
  </si>
  <si>
    <t>67624 BW</t>
  </si>
  <si>
    <t>67624 BW, Bestway, Надувная кровать 152х203х46см "AlwayzAire" встр.насос 220В с автоподкачкой, до 300кг, уп.1</t>
  </si>
  <si>
    <t>6942138983043</t>
  </si>
  <si>
    <t>8,17</t>
  </si>
  <si>
    <t>69078 BW</t>
  </si>
  <si>
    <t>69078 BW, Bestway, Надувная кровать 152х203х36см, встр.аккумуляторный насос 7,4В, до 300кг, уп.2</t>
  </si>
  <si>
    <t>6941607333570</t>
  </si>
  <si>
    <t>5,77</t>
  </si>
  <si>
    <t>67699 BW</t>
  </si>
  <si>
    <t>67699 BW, Bestway, Надувная кровать 152х203х36см с подголовником, до 300кг, уп.2</t>
  </si>
  <si>
    <t>6941607329870</t>
  </si>
  <si>
    <t>7,005</t>
  </si>
  <si>
    <t>67725 BW</t>
  </si>
  <si>
    <t>67725 BW, Bestway, Надувная кровать 152х203х36см с подголовником, встр.насос 220В, до 300кг, уп.2</t>
  </si>
  <si>
    <t>6941607326237</t>
  </si>
  <si>
    <t>7,707</t>
  </si>
  <si>
    <t>6712Y BW</t>
  </si>
  <si>
    <t>6712Y BW, Bestway, Надувная кровать 152х203х36см "Tritech Fashion Flock" эл.насос 220В, до 300кг, уп.2</t>
  </si>
  <si>
    <t>6941607326497</t>
  </si>
  <si>
    <t>8,902</t>
  </si>
  <si>
    <t>69133 BW</t>
  </si>
  <si>
    <t>69133 BW, Bestway, Надувная кровать 152х203х36см "Fortech Air" встр.насос 220В, до 300кг, уп.1</t>
  </si>
  <si>
    <t>6941057417813</t>
  </si>
  <si>
    <t>8,12</t>
  </si>
  <si>
    <t>64904, Intex, Надувная кровать 137х191х46см "Premaire Elevated" встр.нас. 220В, до 272кг, уп.2</t>
  </si>
  <si>
    <t>9,299</t>
  </si>
  <si>
    <t>6716P BW</t>
  </si>
  <si>
    <t>6716P BW, Bestway, Надувная кровать "Tritech" 152x203x51см, встр.насос 220В, до 300кг, уп.1</t>
  </si>
  <si>
    <t>6941607354421</t>
  </si>
  <si>
    <t>6,793</t>
  </si>
  <si>
    <t>6716T BW</t>
  </si>
  <si>
    <t>6716T BW, Bestway, Надувная кровать "Tritech" 152x203x36см, со встр. USB насосом 3.7В, до 300кг, уп.2</t>
  </si>
  <si>
    <t>6941607348420</t>
  </si>
  <si>
    <t>11,751</t>
  </si>
  <si>
    <t>69145 BW</t>
  </si>
  <si>
    <t>69145 BW, Bestway, Надувная кровать "Fortech" 152x203x51см , встр.насос 220В, до 350кг, уп.1</t>
  </si>
  <si>
    <t>AQUAVIVA</t>
  </si>
  <si>
    <t>AQ23357</t>
  </si>
  <si>
    <t>AQ23357, AQUAVIVA, Запасные таблетки для тестера Pool-id Alkalinity-M TbsPTA10 (10 шт), уп.1</t>
  </si>
  <si>
    <t>AQ25190</t>
  </si>
  <si>
    <t>AQ25190, KOKIDO, Тестер Kokido K975CBX цифровой солеметр, уп.1</t>
  </si>
  <si>
    <t>AQ28855</t>
  </si>
  <si>
    <t>AQ28855, KOKIDO, Таблетки + Капли Kokido K101CBX24 для тестера K029BU (20cc Phenol+20pcs DPD) двухкомпонентный, уп.1</t>
  </si>
  <si>
    <t>4620005811478</t>
  </si>
  <si>
    <t>MAK</t>
  </si>
  <si>
    <t>М10907</t>
  </si>
  <si>
    <t>М10907, MAK, РН минус. Гранулированный. МАК, Баланс, уп.6</t>
  </si>
  <si>
    <t>3,2</t>
  </si>
  <si>
    <t>Дезавид</t>
  </si>
  <si>
    <t>ДН767</t>
  </si>
  <si>
    <t>ДН767, Дезавид, Дезавид+ 3л, уп.1</t>
  </si>
  <si>
    <t>4606934000398</t>
  </si>
  <si>
    <t>5,2</t>
  </si>
  <si>
    <t>Д398</t>
  </si>
  <si>
    <t>Д398, Дезавид, Дезавид БАС 5 л, уп.1</t>
  </si>
  <si>
    <t>AquaDoctor</t>
  </si>
  <si>
    <t>AQ1550</t>
  </si>
  <si>
    <t>AQ1550, AquaDoctor, ХЛОР, 5кг ведро, гранулы, быстрорастворимый, на основе 60% активного хлора (С60-5), уп.1</t>
  </si>
  <si>
    <t>AQ1551</t>
  </si>
  <si>
    <t>AQ1551, AquaDoctor, ХЛОР, 50кг ведро, гранулы, быстрорастворимый, на основе 60% активного хлора (С60-50), уп.1</t>
  </si>
  <si>
    <t>7930113610403</t>
  </si>
  <si>
    <t>34</t>
  </si>
  <si>
    <t>AQ23834</t>
  </si>
  <si>
    <t>AQ23834, AquaDoctor, ХЛОР, 30л канистра, жидкость для дезинфекции воды (водный раствор гипохлорита натрия) (CL-14-30) (К), уп.1</t>
  </si>
  <si>
    <t>AQ24311</t>
  </si>
  <si>
    <t>AQ24311, AquaDoctor, ХЛОР, 20л канистра, жидкость для дезинфекции воды (водный раствор гипохлорита натрия) (CL-14-20) (К), уп.1</t>
  </si>
  <si>
    <t>7930113610229</t>
  </si>
  <si>
    <t>AQ17509</t>
  </si>
  <si>
    <t>AQ17509, AquaDoctor, ХЛОР, 1кг ведро, табл.20гр, быстрорастворимый, на основе 60% активного хлора (C60T-1), уп.1</t>
  </si>
  <si>
    <t>7930113610267</t>
  </si>
  <si>
    <t>AQ15971</t>
  </si>
  <si>
    <t>AQ15971, AquaDoctor, ХЛОР, 1кг ведро, табл.200гр, медленнорастворимый, на основе 90% активного хлора (C90T-1), уп.1</t>
  </si>
  <si>
    <t>7930113610120</t>
  </si>
  <si>
    <t>AQ15540</t>
  </si>
  <si>
    <t>AQ15540, AquaDoctor, ХЛОР, 1кг ведро, гранулы, быстрорастворимый, на основе 60% активного хлора (С60-1), уп.1</t>
  </si>
  <si>
    <t>7930113610342</t>
  </si>
  <si>
    <t>AQ15987</t>
  </si>
  <si>
    <t>AQ15987, AquaDoctor, ФЛОКУЛЯНТ, 30л канистра, жидкий коагулирующий препарат (FL-30L), уп.1</t>
  </si>
  <si>
    <t>7930113610304</t>
  </si>
  <si>
    <t>AQ15972</t>
  </si>
  <si>
    <t>AQ15972, AquaDoctor, Комбинированное средство "3 в 1" 1кг в табл.200гр, хлор, альгицид, флокулянт (MC-T 1), уп.1</t>
  </si>
  <si>
    <t>7930113610083</t>
  </si>
  <si>
    <t>AQ1554</t>
  </si>
  <si>
    <t>AQ1554, AquaDoctor, АЛЬГИЦИД НЕПЕНЯЩИЙСЯ, 5л канистра, жидкость для борьбы с водорослями (AC-5), уп.1</t>
  </si>
  <si>
    <t>AQ21650</t>
  </si>
  <si>
    <t>AQ21650, AquaDoctor, АЛЬГИЦИД MIX, 1л бутылка, жидкость борьбы с водорослями, бактериями, грибками и спорами (AC-1), уп.1</t>
  </si>
  <si>
    <t>AQ30557</t>
  </si>
  <si>
    <t>AQ30557, AquaDoctor, SuperFlock, 0,125 кг, коагулянт длительного действ, уп.1</t>
  </si>
  <si>
    <t>50</t>
  </si>
  <si>
    <t>AQ2738</t>
  </si>
  <si>
    <t>AQ2738, AquaDoctor, PH Плюс, 50кг ведро, гранулы для повышения уровня рН воды (PHP-50), уп.1</t>
  </si>
  <si>
    <t>AQ17437</t>
  </si>
  <si>
    <t>AQ17437, AquaDoctor, PH Плюс, 30л канистра, жидкость для повышения уровня рН воды (Натрий Едкий 25%) (PHP-30L), уп.1</t>
  </si>
  <si>
    <t>AQ19393</t>
  </si>
  <si>
    <t>AQ19393, AquaDoctor, PH Плюс, 1кг ведро, гранулы для повышения уровня рН воды (PHP-1), уп.1</t>
  </si>
  <si>
    <t>5</t>
  </si>
  <si>
    <t>AQ23744</t>
  </si>
  <si>
    <t>AQ23744, AquaDoctor, AquaDoctor, стартовый набор химии для бассейна 7 в 1 (SKit 7/1), уп.1</t>
  </si>
  <si>
    <t>6941607344255</t>
  </si>
  <si>
    <t>58767 BW</t>
  </si>
  <si>
    <t>58767 BW, Bestway, Тест-полоски для Бассейнов и Спа, уп.24</t>
  </si>
  <si>
    <t>Bestwаy Chemicals</t>
  </si>
  <si>
    <t>B1909204</t>
  </si>
  <si>
    <t>B1909204, Bestwаy Chemicals, Рн-плюс в гранулах, ведро 1 кг., уп.6</t>
  </si>
  <si>
    <t>6942138918588</t>
  </si>
  <si>
    <t>58142 BW</t>
  </si>
  <si>
    <t>58142 BW, Bestwаy Chemicals, Полоски для тестирования воды 3в1 (свободный хлор, рН, общая щёлочность), уп.24</t>
  </si>
  <si>
    <t>0,75</t>
  </si>
  <si>
    <t>CWS0.75LBW</t>
  </si>
  <si>
    <t>CWS0.75LBW, Bestwаy Chemicals, Очиститель ватерлинии Bestway, спрей, уп.18</t>
  </si>
  <si>
    <t>0,6</t>
  </si>
  <si>
    <t>DK0.6TBW</t>
  </si>
  <si>
    <t>DK0.6TBW, Bestwаy Chemicals, Медленный стабилизированный хлор комплексного действия в таблетках по 200гр, банка 0,6 кг, уп.12</t>
  </si>
  <si>
    <t>B1909207</t>
  </si>
  <si>
    <t>B1909207, Bestwаy Chemicals, Коагулянт, средство в таблетках для очистки воды, zip-lock пакет таблетки в картушах 250 гр, уп.1</t>
  </si>
  <si>
    <t>1,5</t>
  </si>
  <si>
    <t>B1909205</t>
  </si>
  <si>
    <t>B1909205, Bestwаy Chemicals, Коагулянт в картриджах по 5x25г таблеток, ведро 1,5 кг, уп.8</t>
  </si>
  <si>
    <t>4630013341027</t>
  </si>
  <si>
    <t>DK0.2TBW</t>
  </si>
  <si>
    <t>DK0.2TBW, Bestwаy Chemicals, ДЕЗИНФЕКТОР, 0,2кг таблетка, медл.стаб.хлор для обеззараживания воды, уп.12</t>
  </si>
  <si>
    <t>B1909215</t>
  </si>
  <si>
    <t>B1909215, Bestwаy Chemicals, Быстрый стабилизированный хлор в гранулах, ведро 1кг(DB1GBW), уп.6</t>
  </si>
  <si>
    <t>DB0.15GBW</t>
  </si>
  <si>
    <t>DB0.15GBW, Bestwаy Chemicals, Быстрый стабилизированный хлор в гранулах, zip-lock пакет 150гр, уп.12</t>
  </si>
  <si>
    <t>4630013341751</t>
  </si>
  <si>
    <t>ASP1LBW</t>
  </si>
  <si>
    <t>ASP1LBW, Bestwаy Chemicals, АЛЬГИЦИД НЕПЕНЯЩИЙСЯ пролонгированного действия, 1л бутылка, жидкость для борьбы с водорослями, уп.16</t>
  </si>
  <si>
    <t>B1909210</t>
  </si>
  <si>
    <t>B1909210, Bestwаy Chemicals, Альгицид КОНЦЕНТРАТ непенящийся пролонгированного действия, флакон 750 мл(AP075LBW), уп.14</t>
  </si>
  <si>
    <t>B1909213</t>
  </si>
  <si>
    <t>B1909213, Bestwаy Chemicals, pH-минус Средство в гранулах для понижения уровня pH воды в бассейнах, пакет 250 г(PHM025GBW), уп.12</t>
  </si>
  <si>
    <t>0,5</t>
  </si>
  <si>
    <t>B1909208</t>
  </si>
  <si>
    <t>B1909208, Bestwаy Chemicals, pH-минус Средство в гранулах для понижения уровня pH воды в бассейнах, банка 500 гр, уп.12</t>
  </si>
  <si>
    <t>B1909218</t>
  </si>
  <si>
    <t>B1909218, Bestwаy Chemicals, pH-минус Средство в гранулах для понижения уровня pH воды в бассейнах 1кг (PHM1GBW), уп.6</t>
  </si>
  <si>
    <t>6,487</t>
  </si>
  <si>
    <t>AstralPool</t>
  </si>
  <si>
    <t>11388a</t>
  </si>
  <si>
    <t>11388a, AstralPool, ФЛОКУЛЯНТ жидкий (0041), 5 л, уп.4</t>
  </si>
  <si>
    <t>1,175</t>
  </si>
  <si>
    <t>34433, AstralPool, ТРИХЛОР таблетки 250 г (0370), 1 кг, уп.18</t>
  </si>
  <si>
    <t>70683, AstralPool, ТРИХЛОР таблетки 20 г (0370), 1 кг, уп.18</t>
  </si>
  <si>
    <t>8432611730151</t>
  </si>
  <si>
    <t>5,554</t>
  </si>
  <si>
    <t>11398, AstralPool, ДИХЛОР таблетки 20 г (0255), 5 кг, уп.4</t>
  </si>
  <si>
    <t>11397, AstralPool, ДИХЛОР таблетки 20 г (0255), 1 кг, уп.18</t>
  </si>
  <si>
    <t>11394, AstralPool, ДИХЛОР гранулы (0200), 5 кг, уп.4</t>
  </si>
  <si>
    <t>11393, AstralPool, ДИХЛОР гранулы (0200), 1 кг, уп.18</t>
  </si>
  <si>
    <t>5,677</t>
  </si>
  <si>
    <t>15981, AstralPool, ГИПОХЛОРИТ КАЛЬЦИЯ гранулы (0120), 5 кг, уп.4</t>
  </si>
  <si>
    <t>1,088</t>
  </si>
  <si>
    <t>63124, AstralPool, АЛЬГИЦИД Power (0511), 1 л, уп.12</t>
  </si>
  <si>
    <t>1,203</t>
  </si>
  <si>
    <t>63126, AstralPool, АЛЬГИЦИД EXTRA Power непенящийся (0581), 1 л, уп.12</t>
  </si>
  <si>
    <t>6,548</t>
  </si>
  <si>
    <t>11386А</t>
  </si>
  <si>
    <t>11386А, AstralPool, pH-ПЛЮС порошок (0020), 6 кг, уп.4</t>
  </si>
  <si>
    <t>1,675</t>
  </si>
  <si>
    <t>11384, AstralPool, pH-МИНУС порошок (0010), 1,5 кг, уп.18</t>
  </si>
  <si>
    <t>0,27</t>
  </si>
  <si>
    <t>Lacoform</t>
  </si>
  <si>
    <t>1452002/1452102</t>
  </si>
  <si>
    <t>1452002/1452102, Lacoform, Аромат для саун "Сливовиц" 250 мл, уп.1</t>
  </si>
  <si>
    <t>1444002/1444102</t>
  </si>
  <si>
    <t>1444002/1444102, Lacoform, Аромат для саун "Палермский Лимон" / Palermo Zitrone 250 мл, уп.1</t>
  </si>
  <si>
    <t>1432002/1432102</t>
  </si>
  <si>
    <t>1432002/1432102, Lacoform, Аромат для саун "Карликовая сосна" / Latschenkiefer 250 мл, уп.1</t>
  </si>
  <si>
    <t>1512002/1512102</t>
  </si>
  <si>
    <t>1512002/1512102, Lacoform, Аромат для саун "Индийская роза" / West-Indische Rose 250 мл, уп.1</t>
  </si>
  <si>
    <t>1464002/1464102</t>
  </si>
  <si>
    <t>1464002/1464102, Lacoform, Аромат для саун "Дикая ромашка" / Heilkamille 250 мл, уп.1</t>
  </si>
  <si>
    <t>1465002/1465102</t>
  </si>
  <si>
    <t>1465002/1465102, Lacoform, Аромат для саун "Восточный" / Oriental 250 мл, уп.1</t>
  </si>
  <si>
    <t>Chemoform</t>
  </si>
  <si>
    <t>0585010, Chemoform, ХЛОР-СТОП, 10кг ведро, гранулы для понижения уровня хлора, уп.1</t>
  </si>
  <si>
    <t>0907005, Chemoform, ФЛОКФИКС, 5кг ведро, коагулянт в гранулах (осветлитель) ударного действия, уп.2</t>
  </si>
  <si>
    <t>0908001, Chemoform, ФЛОКФИКС, 1кг коробка, коагулянт в картриджах (8х125гр), медленнорастворимый, уп.12</t>
  </si>
  <si>
    <t>0907001, Chemoform, ФЛОКФИКС, 1кг банка, коагулянт в гранулах (осветлитель) ударного действия, уп.6</t>
  </si>
  <si>
    <t>0802005, Chemoform, РH-ПЛЮС, 5кг ведро, гранулы для повышения уровня рН воды, уп.2</t>
  </si>
  <si>
    <t>0801025, Chemoform, РH-ПЛЮС, 25кг канистра, жидкость для повышения уровня рН воды, уп.1</t>
  </si>
  <si>
    <t>0802001, Chemoform, РH-ПЛЮС, 1кг банка, гранулы для повышения уровня рН воды, уп.6</t>
  </si>
  <si>
    <t>1021001, Chemoform, МУЛЬТИСАН, 1л бутылка, моющее средство для санитарных помещений, уп.6</t>
  </si>
  <si>
    <t>0508005 / 0508705</t>
  </si>
  <si>
    <t>0508005 / 0508705, Chemoform, МУЛЬТИ-ТАБЛЕТКИ, 5кг ведро, табл.20гр, хлор для дезинфекции, флокуляции и борьбы с водорослями, уп.2</t>
  </si>
  <si>
    <t>0508050, Chemoform, МУЛЬТИ-ТАБЛЕТКИ, 50кг ведро, табл.20гр, хлор для дезинфекции, флокуляции и борьбы с водорослями, уп.1</t>
  </si>
  <si>
    <t>1015001, Chemoform, КЕРАКЛИН F, 1л бутылка, жидкость для удаления отложений извести, жира и др.загрязнений из фильтра, уп.6</t>
  </si>
  <si>
    <t>4029156050338</t>
  </si>
  <si>
    <t>0503005, Chemoform, КЕМОХЛОР Т, 5кг ведро, табл.20гр, медленнорастворимый хлор для непрерывной дезинфекции воды, уп.2</t>
  </si>
  <si>
    <t>0504105, Chemoform, КЕМОХЛОР Т, 5кг ведро, табл.20гр, БЫСТРОРАСТВОРИМЫЙ хлор для дезинфекции воды, уп.2</t>
  </si>
  <si>
    <t>0503050, Chemoform, КЕМОХЛОР Т, 50кг ведро, табл.20гр, медленнорастворимый хлор для непрерывной дезинфекции воды, уп.1</t>
  </si>
  <si>
    <t>0503030, Chemoform, КЕМОХЛОР Т, 30кг ведро, табл.20гр, медленнорастворимый хлор для непрерывной дезинфекции воды, уп.1</t>
  </si>
  <si>
    <t>0504130, Chemoform, КЕМОХЛОР Т, 30кг ведро, табл.20гр, БЫСТРОРАСТВОРИМЫЙ хлор для дезинфекции воды, уп.1</t>
  </si>
  <si>
    <t>4029156050413</t>
  </si>
  <si>
    <t>1,2</t>
  </si>
  <si>
    <t>0504101, Chemoform, КЕМОХЛОР Т, 1кг ведро, табл.20гр, БЫСТРОРАСТВОРИМЫЙ хлор для дезинфекции воды, уп.6</t>
  </si>
  <si>
    <t>4029156050314</t>
  </si>
  <si>
    <t>0503001, Chemoform, КЕМОХЛОР Т, 1кг вебро, табл.20гр, медленнорастворимый хлор для непрерывной дезинфекции воды, уп.6</t>
  </si>
  <si>
    <t>4029156050512</t>
  </si>
  <si>
    <t>0505001, Chemoform, КЕМОХЛОР Т, 1кг вебро, табл.200гр, медленнорастворимый хлор для непрерывной дезинфекции воды, уп.6</t>
  </si>
  <si>
    <t>4029156050345</t>
  </si>
  <si>
    <t>10,2</t>
  </si>
  <si>
    <t>0503010, Chemoform, КЕМОХЛОР Т, 10кг ведро, табл.20гр, медленнорастворимый хлор для непрерывной дезинфекции воды, уп.1</t>
  </si>
  <si>
    <t>4029156050130</t>
  </si>
  <si>
    <t>0501005, Chemoform, КЕМОХЛОР Т-65, 5кг ведро, гранулы для текущей и ударной дезинфекции воды, уп.2</t>
  </si>
  <si>
    <t>0501001, Chemoform, КЕМОХЛОР Т-65, 1кг банка, гранулы для текущей и ударной дезинфекции воды, уп.6</t>
  </si>
  <si>
    <t>0501010, Chemoform, КЕМОХЛОР Т-65, 10кг ведро, гранулы для текущей и ударной дезинфекции воды, уп.1</t>
  </si>
  <si>
    <t>0402005, Chemoform, КЕМОХЛОР - СН, 5кг ведро, табл.20гр, средство для текущей и ударной дезинфекции воды, уп.2</t>
  </si>
  <si>
    <t>4029156041053</t>
  </si>
  <si>
    <t>0410025, Chemoform, КЕМОХЛОР - СН, 25кг ведро, табл.7гр, БЫСТРОРАСТВОРИМОЕ средство для дезинфекции воды, уп.1</t>
  </si>
  <si>
    <t>0402001, Chemoform, КЕМОХЛОР - СН, 1кг банка, табл.20гр, средство для текущей и ударной дезинфекции воды, уп.6</t>
  </si>
  <si>
    <t>0401001, Chemoform, КЕМОХЛОР - СН, 1кг банка, гранулы для текущей и ударной дезинфекции воды, уп.6</t>
  </si>
  <si>
    <t>0402010, Chemoform, КЕМОХЛОР - СН, 10кг ведро, табл.20гр, средство для текущей и ударной дезинфекции воды, уп.1</t>
  </si>
  <si>
    <t>0702001, Chemoform, ВИНТЕРФИТ, 1л бутылка, жидкость для зимней консервации бассейна, уп.6</t>
  </si>
  <si>
    <t>1331001 / 1416001</t>
  </si>
  <si>
    <t>1331001 / 1416001, Chemoform, БАНИСОЛ А, 1л бутылка, моющее средство для очистки масложировых отложений, уп.6</t>
  </si>
  <si>
    <t>4029156133147</t>
  </si>
  <si>
    <t>22,5</t>
  </si>
  <si>
    <t>1331010 / 1416010</t>
  </si>
  <si>
    <t>1331010 / 1416010, Chemoform, БАНИСОЛ А, 10л канистра, моющее средство для очистки масложировых отложений, уп.1</t>
  </si>
  <si>
    <t>3804001, Chemoform, Анти-пена 1л., уп.6</t>
  </si>
  <si>
    <t>0602005, Chemoform, АЛЬБА СУПЕР, 5л канистра, 28% жидкость для борьбы с водорослями, уп.2</t>
  </si>
  <si>
    <t>4029156060221</t>
  </si>
  <si>
    <t>0602003, Chemoform, АЛЬБА СУПЕР, 3л канистра, 28% жидкость для борьбы с водорослями, уп.4</t>
  </si>
  <si>
    <t>0602001, Chemoform, АЛЬБА СУПЕР, 1л бутылка, 28% жидкость для борьбы с водорослями, уп.6</t>
  </si>
  <si>
    <t>0602010, Chemoform, АЛЬБА СУПЕР, 10л канистра, 28% жидкость для борьбы с водорослями, уп.1</t>
  </si>
  <si>
    <t>4029156061020</t>
  </si>
  <si>
    <t>0610003, Chemoform, АЛЬБА СУПЕР К, 3л канистра, 14% жидкость для борьбы с водорослями, уп.4</t>
  </si>
  <si>
    <t>0610010, Chemoform, АЛЬБА СУПЕР К, 10л канистра, 14% жидкость для борьбы с водорослями, уп.1</t>
  </si>
  <si>
    <t>0591005, Chemoform, АКВАБЛАНК О2, 5кг ведро, гранулированное безхлорное средство дезинфекции и борьбы с водорослями, уп.2</t>
  </si>
  <si>
    <t>4029156059218</t>
  </si>
  <si>
    <t>0592001, Chemoform, АКВАБЛАНК О2, 1кг банка, табл.200г, безхлорное средство дезинфекции и борьбы с водорослями, уп.6</t>
  </si>
  <si>
    <t>0591001, Chemoform, АКВАБЛАНК О2, 1кг банка, гранулированное безхлорное средство дезинфекции и борьбы с водорослями, уп.6</t>
  </si>
  <si>
    <t>4029156080311</t>
  </si>
  <si>
    <t>0803001, Chemoform, PH-СТАБИЛИЗАТОР, 1 кг банка, для повышения кислотности воды бассейна, уп.6</t>
  </si>
  <si>
    <t>1091001, Chemoform, METALL-EX, 1кг бутылка, жидкое средство для удаления солей металлов и отложений, уп.12</t>
  </si>
  <si>
    <t>1105001, Chemoform, CALZESTAB Eisenex, 1л бутылка, жидкость для стабилизации жесткости воды, уп.6</t>
  </si>
  <si>
    <t>1105010, Chemoform, CALZESTAB Eisenex, 10л бутылка, жидкость для стабилизации жесткости воды, уп.1</t>
  </si>
  <si>
    <t>4008367331146</t>
  </si>
  <si>
    <t>Bayrol</t>
  </si>
  <si>
    <t>4533114, Bayrol, ХЛОРИФИКС (ChloriFix), 5 кг ведро, гранулы, быстрорастворимый хлор для ударной дезинфекции воды, уп.2</t>
  </si>
  <si>
    <t>4008367873011</t>
  </si>
  <si>
    <t>287301, Bayrol, Таблетки для Пултестера электронного (комплект) Bayrol (287301), уп.1</t>
  </si>
  <si>
    <t>4008367871345</t>
  </si>
  <si>
    <t>287134, Bayrol, Таблетки для Bayroklar тестера Bayrol, уп.1</t>
  </si>
  <si>
    <t>HTH</t>
  </si>
  <si>
    <t>A590170H1</t>
  </si>
  <si>
    <t>A590170H1, HTH, Таблетки PHENOL RED (100 таблеток), уп.1</t>
  </si>
  <si>
    <t>3521686002890</t>
  </si>
  <si>
    <t>A590160H1</t>
  </si>
  <si>
    <t>A590160H1, HTH, Таблетки DPD4 100шт. (для фотометра), уп.10</t>
  </si>
  <si>
    <t>A590140H1</t>
  </si>
  <si>
    <t>A590140H1, HTH, Таблетки DPD 3 green (100 таблеток), уп.1</t>
  </si>
  <si>
    <t>3521686002869</t>
  </si>
  <si>
    <t>A590110H1</t>
  </si>
  <si>
    <t>A590110H1, HTH, Таблетки DPD 1 (100 таблеток) для пултестера, уп.1</t>
  </si>
  <si>
    <t>3521686005273</t>
  </si>
  <si>
    <t>S800812H2</t>
  </si>
  <si>
    <t>S800812H2, HTH, Порошок рН минус 2кг, уп.6</t>
  </si>
  <si>
    <t>C800506H8</t>
  </si>
  <si>
    <t>C800506H8, HTH, Медленный стабилизированный хлор, MAXITAB REGULAR, табл.200гр., 25кг, уп.1</t>
  </si>
  <si>
    <t>3521686005181</t>
  </si>
  <si>
    <t>C800501H2</t>
  </si>
  <si>
    <t>C800501H2, HTH, Медленный стабилизированный хлор, MAXITAB REGULAR, табл.200гр., 1,2кг, уп.1</t>
  </si>
  <si>
    <t>3521686120020</t>
  </si>
  <si>
    <t>25</t>
  </si>
  <si>
    <t>C800503H8</t>
  </si>
  <si>
    <t>C800503H8, HTH, Медленный стабилизированный хлор в таблетках по 200гр., 5кг, уп.1</t>
  </si>
  <si>
    <t>3521686004030</t>
  </si>
  <si>
    <t>1,66</t>
  </si>
  <si>
    <t>RSPF</t>
  </si>
  <si>
    <t>RSPF, HTH, Комплексный препарат полная обработка, 750гр., уп.1</t>
  </si>
  <si>
    <t>3521686005990</t>
  </si>
  <si>
    <t>C800676H2</t>
  </si>
  <si>
    <t>C800676H2, HTH, Быстрый стабилизированный хлор, MINITAB SHOCK, табл.20гр., 25кг, уп.1</t>
  </si>
  <si>
    <t>3521686120501</t>
  </si>
  <si>
    <t>L800735H8</t>
  </si>
  <si>
    <t>L800735H8, HTH, Альгицид KONTRAL 5л, уп.1</t>
  </si>
  <si>
    <t>4620751280184</t>
  </si>
  <si>
    <t>Маркопул Кемиклс</t>
  </si>
  <si>
    <t>М47</t>
  </si>
  <si>
    <t>М47, Маркопул Кемиклс, ЭМОВЕКС, 30л(34кг) канистра, жидкий хлор для дезинфекции воды (водный раствор гипохлорита натрия), уп.1</t>
  </si>
  <si>
    <t>4620751280368</t>
  </si>
  <si>
    <t>23</t>
  </si>
  <si>
    <t>М55</t>
  </si>
  <si>
    <t>М55, Маркопул Кемиклс, ЭМОВЕКС, 20л(23кг)  канистра, жидкий хлор для дезинфекции воды (водный раствор гипохлорита натрия), уп.1</t>
  </si>
  <si>
    <t>31</t>
  </si>
  <si>
    <t>М57</t>
  </si>
  <si>
    <t>М57, Маркопул Кемиклс, ЭМОВЕКС-новая формула, 30л(34кг) канистра, жидкий хлор для дезинфекции воды, уп.1</t>
  </si>
  <si>
    <t>М34</t>
  </si>
  <si>
    <t>М34, Маркопул Кемиклс, ЭМОВЕКС-новая формула, 20л(23кг) канистра, жидкий хлор для дезинфекции воды, уп.1</t>
  </si>
  <si>
    <t>4620751280344</t>
  </si>
  <si>
    <t>4</t>
  </si>
  <si>
    <t>М08</t>
  </si>
  <si>
    <t>М08, Маркопул Кемиклс, ЭКВИТАЛЛ, 3л(3,6кг) канистра, жидкий коагулянт (осветлитель) ударного действия, уп.4</t>
  </si>
  <si>
    <t>4620751280726</t>
  </si>
  <si>
    <t>36</t>
  </si>
  <si>
    <t>М33</t>
  </si>
  <si>
    <t>М33, Маркопул Кемиклс, ЭКВИТАЛЛ, 30л(34кг) канистра, жидкий коагулянт (осветлитель) ударного действия, уп.1</t>
  </si>
  <si>
    <t>4620751280238</t>
  </si>
  <si>
    <t>2</t>
  </si>
  <si>
    <t>М544</t>
  </si>
  <si>
    <t>М544, Маркопул Кемиклс, ЭКВИТАЛЛ, 2кг ведро, ТАБЛЕТКИ, коагулянт (осветлитель) ударного действия, уп.4</t>
  </si>
  <si>
    <t>4620751280214</t>
  </si>
  <si>
    <t>М54</t>
  </si>
  <si>
    <t>М54, Маркопул Кемиклс, ЭКВИТАЛЛ, 2кг ведро, ПОРОШОК, коагулянт (осветлитель) ударного действия, уп.4</t>
  </si>
  <si>
    <t>4620751280641</t>
  </si>
  <si>
    <t>27</t>
  </si>
  <si>
    <t>М89</t>
  </si>
  <si>
    <t>М89, Маркопул Кемиклс, ЭКВИТАЛЛ, 25кг ведро, ТАБЛЕТКИ, коагулянт (осветлитель) ударного действия, уп.1</t>
  </si>
  <si>
    <t>М81</t>
  </si>
  <si>
    <t>М81, Маркопул Кемиклс, ЭКВИТАЛЛ, 20л(24кг) канистра, жидкий коагулянт (осветлитель) ударного действия, уп.1</t>
  </si>
  <si>
    <t>4620751280351</t>
  </si>
  <si>
    <t>М31</t>
  </si>
  <si>
    <t>М31, Маркопул Кемиклс, ЭКВИТАЛЛ, 1л бутылка, жидкий коагулянт (осветлитель) ударного действия, уп.14</t>
  </si>
  <si>
    <t>4620751280245</t>
  </si>
  <si>
    <t>1,1</t>
  </si>
  <si>
    <t>М32</t>
  </si>
  <si>
    <t>М32, Маркопул Кемиклс, ЭКВИТАЛЛ, 1кг коробка, таблетки в картридже, коагулянт (осветлитель) длительного действия, уп.12</t>
  </si>
  <si>
    <t>4620751280221</t>
  </si>
  <si>
    <t>М43</t>
  </si>
  <si>
    <t>М43, Маркопул Кемиклс, ЭКВИТАЛЛ, 0,8кг ведро, гранулы, коагулянт (осветлитель) ударного действия, уп.12</t>
  </si>
  <si>
    <t>4620751280191</t>
  </si>
  <si>
    <t>5,6</t>
  </si>
  <si>
    <t>М49</t>
  </si>
  <si>
    <t>М49, Маркопул Кемиклс, ЭКВИ-ПЛЮС, 5кг ведро, гранулы для повышения уровня рН воды, уп.2</t>
  </si>
  <si>
    <t>4620751280207</t>
  </si>
  <si>
    <t>М79</t>
  </si>
  <si>
    <t>М79, Маркопул Кемиклс, ЭКВИ-ПЛЮС, 30л(37кг) канистра, жидкость для повышения уровня рН воды, уп.1</t>
  </si>
  <si>
    <t>4620751280139</t>
  </si>
  <si>
    <t>М30</t>
  </si>
  <si>
    <t>М30, Маркопул Кемиклс, ЭКВИ-ПЛЮС, 0,5кг ведро, гранулы для повышения уровня рН воды, уп.12</t>
  </si>
  <si>
    <t>4620751280177</t>
  </si>
  <si>
    <t>6,8</t>
  </si>
  <si>
    <t>М40</t>
  </si>
  <si>
    <t>М40, Маркопул Кемиклс, ЭКВИ-МИНУС, 6кг ведро, гранулы для понижения уровня рН воды, уп.2</t>
  </si>
  <si>
    <t>4620751280160</t>
  </si>
  <si>
    <t>М52</t>
  </si>
  <si>
    <t>М52, Маркопул Кемиклс, ЭКВИ-МИНУС, 30л(37кг) канистра, жидкость для понижения уровня рН воды, уп.1</t>
  </si>
  <si>
    <t>М58</t>
  </si>
  <si>
    <t>М58, Маркопул Кемиклс, ЭКВИ-МИНУС, 30кг ведро, гранулы для понижения уровня рН воды, уп.1</t>
  </si>
  <si>
    <t>4620751280405</t>
  </si>
  <si>
    <t>25,6</t>
  </si>
  <si>
    <t>М39</t>
  </si>
  <si>
    <t>М39, Маркопул Кемиклс, ЭКВИ-МИНУС, 20л(25кг) канистра, жидкость для понижения уровня рН воды, уп.1</t>
  </si>
  <si>
    <t>4620751280085</t>
  </si>
  <si>
    <t>М29</t>
  </si>
  <si>
    <t>М29, Маркопул Кемиклс, ЭКВИ-МИНУС, 1кг ведро, гранулы для понижения уровня рН воды, уп.12</t>
  </si>
  <si>
    <t>4620751280283</t>
  </si>
  <si>
    <t>4,4</t>
  </si>
  <si>
    <t>М46</t>
  </si>
  <si>
    <t>М46, Маркопул Кемиклс, ХЛОРОКСОН, 4кг ведро, гранулы для дезинфекции, окисления органики, осветления и очистки воды, уп.2</t>
  </si>
  <si>
    <t>4620751280054</t>
  </si>
  <si>
    <t>М28</t>
  </si>
  <si>
    <t>М28, Маркопул Кемиклс, ХЛОРОКСОН, 1кг ведро, гранулы, средство для дезинфекции, осветления и очистки воды, уп.12</t>
  </si>
  <si>
    <t>4620751280375</t>
  </si>
  <si>
    <t>9,5</t>
  </si>
  <si>
    <t>М38</t>
  </si>
  <si>
    <t>М38, Маркопул Кемиклс, ХЛОРИТЭКС, 9кг ведро, гранулы для текущей и ударной дезинфекции воды, уп.1</t>
  </si>
  <si>
    <t>4620751280382</t>
  </si>
  <si>
    <t>4,3</t>
  </si>
  <si>
    <t>М27</t>
  </si>
  <si>
    <t>М27, Маркопул Кемиклс, ХЛОРИТЭКС, 4кг ведро, табл.20гр, средство для текущей и ударной дезинфекции воды, уп.2</t>
  </si>
  <si>
    <t>4620751280276</t>
  </si>
  <si>
    <t>М53</t>
  </si>
  <si>
    <t>М53, Маркопул Кемиклс, ХЛОРИТЭКС, 4кг ведро, гранулы, средство для текущей и ударной дезинфекции воды, уп.2</t>
  </si>
  <si>
    <t>4620751280627</t>
  </si>
  <si>
    <t>М75</t>
  </si>
  <si>
    <t>М75, Маркопул Кемиклс, ХЛОРИТЭКС, 25кг ведро, гранулы для текущей и ударной дезинфекции воды, уп.1</t>
  </si>
  <si>
    <t>4620751281075</t>
  </si>
  <si>
    <t>22</t>
  </si>
  <si>
    <t>М68</t>
  </si>
  <si>
    <t>М68, Маркопул Кемиклс, ХЛОРИТЭКС, 20кг ведро, табл.20гр, средство для текущей и ударной дезинфекции воды, уп.1</t>
  </si>
  <si>
    <t>4620751280023</t>
  </si>
  <si>
    <t>М26</t>
  </si>
  <si>
    <t>М26, Маркопул Кемиклс, ХЛОРИТЭКС, 1кг ведро, гранулы для текущей и ударной дезинфекции воды, уп.12</t>
  </si>
  <si>
    <t>4620751280016</t>
  </si>
  <si>
    <t>М41</t>
  </si>
  <si>
    <t>М41, Маркопул Кемиклс, ХЛОРИТЭКС, 0,8кг ведро, табл.20гр, средство для текущей и ударной дезинфекции воды, уп.12</t>
  </si>
  <si>
    <t>4620751281006</t>
  </si>
  <si>
    <t>М67</t>
  </si>
  <si>
    <t>М67, Маркопул Кемиклс, ХЛОРИТЭКС, 0,2кг пакет, гранулы для текущей и ударной дезинфекции воды, уп.30</t>
  </si>
  <si>
    <t>М255</t>
  </si>
  <si>
    <t>М255, Маркопул Кемиклс, ПУЛТЕСТЕР, 20шт блистер, набор тестполосок для определения показателей воды (Ph, Хлор, Щелочность), уп.10</t>
  </si>
  <si>
    <t>4620751280559</t>
  </si>
  <si>
    <t>2,7</t>
  </si>
  <si>
    <t>М24</t>
  </si>
  <si>
    <t>М24, Маркопул Кемиклс, ПУЛ КОЛОР, 2,5кг коробка, набор для окрашивания воды бассейна (5 цветов), уп.4</t>
  </si>
  <si>
    <t>М366</t>
  </si>
  <si>
    <t>М366, Маркопул Кемиклс, ОКСИТЕСТ, 5л(5,5кг) канистра, жидкое бесхлорное высокоэффективное средство обеззараживания воды, уп.1</t>
  </si>
  <si>
    <t>4620751280399</t>
  </si>
  <si>
    <t>32</t>
  </si>
  <si>
    <t>М36</t>
  </si>
  <si>
    <t>М36, Маркопул Кемиклс, ОКСИТЕСТ, 30л(32кг) канистра, жидкое бесхлорное высокоэффективное средство обеззараживания воды, уп.1</t>
  </si>
  <si>
    <t>4620751280924</t>
  </si>
  <si>
    <t>М85</t>
  </si>
  <si>
    <t>М85, Маркопул Кемиклс, ОКСИТЕСТ, 20л(23кг) канистра, жидкое бесхлорное высокоэффективное средство обеззараживания воды, уп.1</t>
  </si>
  <si>
    <t>4620751280078</t>
  </si>
  <si>
    <t>1,6</t>
  </si>
  <si>
    <t>М23</t>
  </si>
  <si>
    <t>М23, Маркопул Кемиклс, ОКСИТЕСТ, 1,5кг коробка, бесхлорное средствово дезинфекции и борьбы с водорослями, уп.6</t>
  </si>
  <si>
    <t>4620751281082</t>
  </si>
  <si>
    <t>М855</t>
  </si>
  <si>
    <t>М855, Маркопул Кемиклс, ОКСИТЕСТ для ручной дозации, 10л канистра, жидкое бесхлорное средство обеззараживания воды, уп.1</t>
  </si>
  <si>
    <t>4620751280900</t>
  </si>
  <si>
    <t>М64</t>
  </si>
  <si>
    <t>М64, Маркопул Кемиклс, МУЛЬТИЭКТ "6 в 1", 4кг ведро, картриджи, комплексное средство для обеззараживания и очистки воды, уп.2</t>
  </si>
  <si>
    <t>4620751280887</t>
  </si>
  <si>
    <t>М61</t>
  </si>
  <si>
    <t>М61, Маркопул Кемиклс, МУЛЬТИЭКТ "6 в 1", 0,8кг банка, картриджи, комплексное средство для обеззараживания и очистки воды, уп.12</t>
  </si>
  <si>
    <t>4620751280863</t>
  </si>
  <si>
    <t>М66</t>
  </si>
  <si>
    <t>М66, Маркопул Кемиклс, МУЛЬТИЭКТ "5 в 1", 5кг ведро, таблетки 200г, комплексное средство для обеззараживания и очистки воды, уп.2</t>
  </si>
  <si>
    <t>4620751280849</t>
  </si>
  <si>
    <t>М65</t>
  </si>
  <si>
    <t>М65, Маркопул Кемиклс, МУЛЬТИЭКТ "5 в 1", 1кг банка, таблетки 200г, комплексное средство для обеззараживания и очистки воды, уп.12</t>
  </si>
  <si>
    <t>4620751280030</t>
  </si>
  <si>
    <t>М22</t>
  </si>
  <si>
    <t>М22, Маркопул Кемиклс, МИНИПУЛ КОМПЛЕКС, 5,5кг коробка, набор химии 5 в 1 для полного ухода за бассейном от 10 до 30м3, уп.2</t>
  </si>
  <si>
    <t>4620751280320</t>
  </si>
  <si>
    <t>М21</t>
  </si>
  <si>
    <t>М21, Маркопул Кемиклс, МАСТЕР-ПУЛ, 3л канистра, жидкое безхлорное средство 4 в 1 для обеззараживания и очистки воды, уп.4</t>
  </si>
  <si>
    <t>4620751280047</t>
  </si>
  <si>
    <t>М20</t>
  </si>
  <si>
    <t>М20, Маркопул Кемиклс, МАСТЕР-ПУЛ, 1л бутылка, жидкое безхлорное средство 4 в 1 для обеззараживания и очистки воды, уп.14</t>
  </si>
  <si>
    <t>4620751280511</t>
  </si>
  <si>
    <t>М19</t>
  </si>
  <si>
    <t>М19, Маркопул Кемиклс, МАСТЕР-ПУЛ, 0,5л бутылка, жидкое безхлорное средство 4 в 1 для обеззараживания и очистки воды, уп.10</t>
  </si>
  <si>
    <t>4620751281037</t>
  </si>
  <si>
    <t>М71</t>
  </si>
  <si>
    <t>М71, Маркопул Кемиклс, МАСТЕР-ПУЛ, 0,2л флакон, жидкое безхлорное средство 3 в 1 для обеззараживания и очистки воды, уп.40</t>
  </si>
  <si>
    <t>4620751280733</t>
  </si>
  <si>
    <t>5,3</t>
  </si>
  <si>
    <t>М09</t>
  </si>
  <si>
    <t>М09, Маркопул Кемиклс, ЛОНГАФОР, 5кг ведро, табл.200гр, медленнорастворимый хлор для непрерывной дезинфекции воды, уп.2</t>
  </si>
  <si>
    <t>М099</t>
  </si>
  <si>
    <t>М099, Маркопул Кемиклс, ЛОНГАФОР, 5кг ведро, табл.100гр, медленнорастворимый хлор для непрерывной дезинфекции воды, уп.2</t>
  </si>
  <si>
    <t>4620751280658</t>
  </si>
  <si>
    <t>30,5</t>
  </si>
  <si>
    <t>М10</t>
  </si>
  <si>
    <t>М10, Маркопул Кемиклс, ЛОНГАФОР, 30кг ведро, табл.200гр, медленнорастворимый хлор для непрерывной дезинфекции воды, уп.1</t>
  </si>
  <si>
    <t>4620751280306</t>
  </si>
  <si>
    <t>2,6</t>
  </si>
  <si>
    <t>М15</t>
  </si>
  <si>
    <t>М15, Маркопул Кемиклс, ЛОНГАФОР, 2,6кг ведро, табл.200гр, медленнорастворимый хлор для непрерывной дезинфекции воды, уп.4</t>
  </si>
  <si>
    <t>4620751280061</t>
  </si>
  <si>
    <t>М18</t>
  </si>
  <si>
    <t>М18, Маркопул Кемиклс, ЛОНГАФОР, 1кг ведро, табл.20гр, медленнорастворимый хлор для непрерывной дезинфекции воды, уп.12</t>
  </si>
  <si>
    <t>4620751280290</t>
  </si>
  <si>
    <t>М16</t>
  </si>
  <si>
    <t>М16, Маркопул Кемиклс, ЛОНГАФОР, 1кг банка, табл.200гр, медленнорастворимый хлор для непрерывной дезинфекции воды, уп.12</t>
  </si>
  <si>
    <t>4620751280962</t>
  </si>
  <si>
    <t>10</t>
  </si>
  <si>
    <t>М78</t>
  </si>
  <si>
    <t>М78, Маркопул Кемиклс, КЛИН БОРТ, 10л канистра, жидкость для очистка стенок бассейна от слизи и жировых отложений, уп.1</t>
  </si>
  <si>
    <t>4620751280474</t>
  </si>
  <si>
    <t>0,85</t>
  </si>
  <si>
    <t>М14</t>
  </si>
  <si>
    <t>М14, Маркопул Кемиклс, КЛИН БОРТ СПРЕЙ, 0,75л бутылка, жидкость для очистка стенок бассейна от слизи и жировых отложений, уп.6</t>
  </si>
  <si>
    <t>4620751280771</t>
  </si>
  <si>
    <t>3</t>
  </si>
  <si>
    <t>М84</t>
  </si>
  <si>
    <t>М84, Маркопул Кемиклс, КЛИН БОРТ ГЕЛЬ, 3л канистра, жидкость для очистка стенок бассейна от слизи и жировых отложений, уп.4</t>
  </si>
  <si>
    <t>4620751280757</t>
  </si>
  <si>
    <t>М80</t>
  </si>
  <si>
    <t>М80, Маркопул Кемиклс, КЛИН БОРТ ГЕЛЬ 1л бутылка, жидкость для очистка стенок бассейна от слизи и жировых отложений, уп.14</t>
  </si>
  <si>
    <t>4620751280115</t>
  </si>
  <si>
    <t>М44</t>
  </si>
  <si>
    <t>М44, Маркопул Кемиклс, КАЛЬЦИСТАБ, 1л бутылка, жидкость для защиты от известковых отложений и удаление металлов, уп.14</t>
  </si>
  <si>
    <t>4620751280948</t>
  </si>
  <si>
    <t>М86</t>
  </si>
  <si>
    <t>М86, Маркопул Кемиклс, КАЛЬЦИСТАБ, 10л канистра, жидкость для защиты от известковых отложений и удаление металлов, уп.1</t>
  </si>
  <si>
    <t>4620751280504</t>
  </si>
  <si>
    <t>0,58</t>
  </si>
  <si>
    <t>М37</t>
  </si>
  <si>
    <t>М37, Маркопул Кемиклс, КАЛЬЦИСТАБ, 0,5л бутылка, жидкость для защиты от известковых отложений и удаление металлов, уп.10</t>
  </si>
  <si>
    <t>4620751280450</t>
  </si>
  <si>
    <t>М17</t>
  </si>
  <si>
    <t>М17, Маркопул Кемиклс, ДЕХЛОРАМИН, 5кг ведро, гранулы для очистки воды от хлораминов и органич.загрязнений, уп.2</t>
  </si>
  <si>
    <t>4620751280146</t>
  </si>
  <si>
    <t>М13</t>
  </si>
  <si>
    <t>М13, Маркопул Кемиклс, ДЕХЛОРАМИН, 1кг ведро, гранулы для очистки воды от хлораминов и органич.загрязнений, уп.12</t>
  </si>
  <si>
    <t>4620751280702</t>
  </si>
  <si>
    <t>М12</t>
  </si>
  <si>
    <t>М12, Маркопул Кемиклс, ВИНТЕРПУЛ, 1л бутылка, жидкость для зимней консервации бассейна, уп.14</t>
  </si>
  <si>
    <t>4620751280122</t>
  </si>
  <si>
    <t>М87</t>
  </si>
  <si>
    <t>М87, Маркопул Кемиклс, АНТИКАЛЬЦИТ, 1л бутылка, жидкость для очистки стенок бассейна от грязи и известковых отложенений, уп.14</t>
  </si>
  <si>
    <t>М77</t>
  </si>
  <si>
    <t>М77, Маркопул Кемиклс, АНТИКАЛЬЦИТ ФИЛЬТР, 25кг ведро, гранулы для очистки оборудования от известкового налета, уп.1</t>
  </si>
  <si>
    <t>4620751280467</t>
  </si>
  <si>
    <t>М48</t>
  </si>
  <si>
    <t>М48, Маркопул Кемиклс, АНТИКАЛЬЦИТ ФИЛЬТР, 1кг ведро, гранулы для очистки оборудования от известкового налета, уп.12</t>
  </si>
  <si>
    <t>4620751280528</t>
  </si>
  <si>
    <t>М11</t>
  </si>
  <si>
    <t>М11, Маркопул Кемиклс, АНТИКАЛЬЦИТ СПРЕЙ, 0,75л бутылка, спрей для очистки стенок бассейна от грязи и известковых отложений, уп.6</t>
  </si>
  <si>
    <t>4620751280337</t>
  </si>
  <si>
    <t>3,3</t>
  </si>
  <si>
    <t>М06</t>
  </si>
  <si>
    <t>М06, Маркопул Кемиклс, АЛЬГИТИНН, 3л канистра, жидкость для борьбы с водорослями, уп.4</t>
  </si>
  <si>
    <t>М59</t>
  </si>
  <si>
    <t>М59, Маркопул Кемиклс, АЛЬГИТИНН, 30л канистра, жидкость для борьбы с водорослями, уп.1</t>
  </si>
  <si>
    <t>4620751280092</t>
  </si>
  <si>
    <t>М04</t>
  </si>
  <si>
    <t>М04, Маркопул Кемиклс, АЛЬГИТИНН, 1л бутылка, жидкость для борьбы с водорослями, уп.14</t>
  </si>
  <si>
    <t>4620751280412</t>
  </si>
  <si>
    <t>М05</t>
  </si>
  <si>
    <t>М05, Маркопул Кемиклс, АЛЬГИТИНН, 10л канистра, жидкость для борьбы с водорослями, уп.1</t>
  </si>
  <si>
    <t>4620751280535</t>
  </si>
  <si>
    <t>М35</t>
  </si>
  <si>
    <t>М35, Маркопул Кемиклс, АЛЬГИТИНН, 0,5л бутылка, жидкость для борьбы с водорослями, уп.10</t>
  </si>
  <si>
    <t>4620751280108</t>
  </si>
  <si>
    <t>М07</t>
  </si>
  <si>
    <t>М07, Маркопул Кемиклс, АЛЬГИТИНН НЕПЕНЯЩИЙСЯ, 1л бутылка, жидкость для борьбы с водорослями (в т.ч.SPA), уп.14</t>
  </si>
  <si>
    <t>4620751280429</t>
  </si>
  <si>
    <t>М45</t>
  </si>
  <si>
    <t>М45, Маркопул Кемиклс, АЛЬГИТИНН НЕПЕНЯЩИЙСЯ, 10л канистра, жидкость для борьбы с водорослями (в т.ч.SPA), уп.1</t>
  </si>
  <si>
    <t>4620751280580</t>
  </si>
  <si>
    <t>М03</t>
  </si>
  <si>
    <t>М03, Маркопул Кемиклс, АКВАДЕХЛОР, 5кг ведро, гранулы для дехлорирования воды, уп.2</t>
  </si>
  <si>
    <t>4620751280481</t>
  </si>
  <si>
    <t>М02</t>
  </si>
  <si>
    <t>М02, Маркопул Кемиклс, АКВАДЕХЛОР, 1кг ведро, гранулы для дехлорирования воды, уп.12</t>
  </si>
  <si>
    <t>4620751280665</t>
  </si>
  <si>
    <t>М01</t>
  </si>
  <si>
    <t>М01, Маркопул Кемиклс, АКВАДЕМЕТАЛЛ, 1л бутылка, жидкое средство для удаление металлов, уп.14</t>
  </si>
  <si>
    <t>4620751280931</t>
  </si>
  <si>
    <t>М88</t>
  </si>
  <si>
    <t>М88, Маркопул Кемиклс, АКВАДЕМЕТАЛЛ, 10л канистра, жидкое средство для удаление металлов, уп.1</t>
  </si>
  <si>
    <t>6942138984095</t>
  </si>
  <si>
    <t>14,825</t>
  </si>
  <si>
    <t>60305 BW</t>
  </si>
  <si>
    <t>60305 BW, Bestway, Шатёр для СПА-бассейнов, 390х390х255см, уп.2</t>
  </si>
  <si>
    <t>6954521614656</t>
  </si>
  <si>
    <t>2,4</t>
  </si>
  <si>
    <t>MSpa</t>
  </si>
  <si>
    <t>B0302925</t>
  </si>
  <si>
    <t>B0302925, MSpa, Чехол для СПА-бассейна MSPA 215x70см, уп.12</t>
  </si>
  <si>
    <t>6954521607076</t>
  </si>
  <si>
    <t>2,2</t>
  </si>
  <si>
    <t>B0302923</t>
  </si>
  <si>
    <t>B0302923, MSpa, Чехол для СПА-бассейна MSPA 190x70см, уп.12</t>
  </si>
  <si>
    <t>6954521630991</t>
  </si>
  <si>
    <t>B0303099</t>
  </si>
  <si>
    <t>B0303099, MSpa, Теплосберегающее покрывало для круглого MSPA СПА-бассейна 200см, уп.10</t>
  </si>
  <si>
    <t>6954521601090</t>
  </si>
  <si>
    <t>B9300109N</t>
  </si>
  <si>
    <t>B9300109N, MSpa, Теплосберегающее покрывало для круглого MSPA СПА-бассейна 175см, уп.10</t>
  </si>
  <si>
    <t>6954521631011</t>
  </si>
  <si>
    <t>B0303101</t>
  </si>
  <si>
    <t>B0303101, MSpa, Теплосберегающее покрывало для MSPA СПА-бассейна 183,2х183,2см, уп.10</t>
  </si>
  <si>
    <t>6954521631004</t>
  </si>
  <si>
    <t>B0303100</t>
  </si>
  <si>
    <t>B0303100, MSpa, Теплосберегающее покрывало для MSPA СПА-бассейна 155,4х155,4см, уп.10</t>
  </si>
  <si>
    <t>6954521613833</t>
  </si>
  <si>
    <t>B0301383</t>
  </si>
  <si>
    <t>B0301383, MSpa, Тент для бассейна-спа, уп.12</t>
  </si>
  <si>
    <t>6941057404981</t>
  </si>
  <si>
    <t>9,8</t>
  </si>
  <si>
    <t>28502, Intex, Сиденье для СПА-бассейнов 47x36x22см, уп.2</t>
  </si>
  <si>
    <t>11,152</t>
  </si>
  <si>
    <t>60331 BW</t>
  </si>
  <si>
    <t>60331 BW, Bestway, Покрытие теплосберегающее для СПА-бассейнов, 236x71см, уп.1</t>
  </si>
  <si>
    <t>0,096</t>
  </si>
  <si>
    <t>12,146</t>
  </si>
  <si>
    <t>60333 BW</t>
  </si>
  <si>
    <t>60333 BW, Bestway, Покрытие теплосберегающее для СПА-бассейнов, 230 x 230 x 71 см, уп.1</t>
  </si>
  <si>
    <t>9,99</t>
  </si>
  <si>
    <t>60326 BW</t>
  </si>
  <si>
    <t>60326 BW, Bestway, Покрытие теплосберегающее для СПА-бассейнов, 216x80см, уп.1</t>
  </si>
  <si>
    <t>10,709</t>
  </si>
  <si>
    <t>60332 BW</t>
  </si>
  <si>
    <t>60332 BW, Bestway, Покрытие теплосберегающее для СПА-бассейнов, 201x201x80см, уп.1</t>
  </si>
  <si>
    <t>6941607321270</t>
  </si>
  <si>
    <t>7,412</t>
  </si>
  <si>
    <t>60318 BW</t>
  </si>
  <si>
    <t>60318 BW, Bestway, Покрытие теплосберегающее для СПА-бассейнов, 196х71см, уп.1</t>
  </si>
  <si>
    <t>6941607321263</t>
  </si>
  <si>
    <t>0,048</t>
  </si>
  <si>
    <t>6,41</t>
  </si>
  <si>
    <t>60317 BW</t>
  </si>
  <si>
    <t>60317 BW, Bestway, Покрытие теплосберегающее для СПА-бассейнов, 180х66см, уп.1</t>
  </si>
  <si>
    <t>6941607321287</t>
  </si>
  <si>
    <t>7,23</t>
  </si>
  <si>
    <t>60319 BW</t>
  </si>
  <si>
    <t>60319 BW, Bestway, Покрытие теплосберегающее для СПА-бассейнов, 180х180х71см, уп.1</t>
  </si>
  <si>
    <t>6,419</t>
  </si>
  <si>
    <t>60330 BW</t>
  </si>
  <si>
    <t>60330 BW, Bestway, Покрытие теплосберегающее для СПА-бассейнов, 170x66см, уп.1</t>
  </si>
  <si>
    <t>6941057414201</t>
  </si>
  <si>
    <t>15,7</t>
  </si>
  <si>
    <t>28523, Intex, Покрытие теплосберегающее для СПА-бассейнов, уп.1</t>
  </si>
  <si>
    <t>6942138982640</t>
  </si>
  <si>
    <t>60309 BW</t>
  </si>
  <si>
    <t>60309 BW, Bestway, Подстилка для СПА-бассейна 216х216см, уп.4</t>
  </si>
  <si>
    <t>6941607344361</t>
  </si>
  <si>
    <t>2,136</t>
  </si>
  <si>
    <t>60334 BW</t>
  </si>
  <si>
    <t>60334 BW, Bestway, Подстилка для СПА-бассейна 196x196 см, уп.4</t>
  </si>
  <si>
    <t>6941057404967</t>
  </si>
  <si>
    <t>4,68</t>
  </si>
  <si>
    <t>28500, Intex, Подставка под напитки для СПА-бассейнов, 26х22х18см, уп.8</t>
  </si>
  <si>
    <t>6942138981209</t>
  </si>
  <si>
    <t>0,746</t>
  </si>
  <si>
    <t>60306 BW</t>
  </si>
  <si>
    <t>60306 BW, Bestway, Подставка под напитки для СПА-бассейнов, уп.12</t>
  </si>
  <si>
    <t>6942138981728</t>
  </si>
  <si>
    <t>60303 BW</t>
  </si>
  <si>
    <t>60303 BW, Bestway, Подсветка для СПА-бассейнов, мультиколор, на батарейках, уп.6</t>
  </si>
  <si>
    <t>0,219</t>
  </si>
  <si>
    <t>28506, Intex, Подголовник для СПА-бассейна, уп.12</t>
  </si>
  <si>
    <t>6941057413976</t>
  </si>
  <si>
    <t>3,43</t>
  </si>
  <si>
    <t>28505, Intex, Подголовник для СПА-бассейна, уп.1</t>
  </si>
  <si>
    <t>6942138981216</t>
  </si>
  <si>
    <t>0,99</t>
  </si>
  <si>
    <t>60307 BW</t>
  </si>
  <si>
    <t>60307 BW, Bestway, Подголовник для СПА-бассейна, уп.4</t>
  </si>
  <si>
    <t>6954521619705</t>
  </si>
  <si>
    <t>B0301970</t>
  </si>
  <si>
    <t>B0301970, MSpa, Надувной изоляционный баллон MSpa для круглых спа размером 168см, уп.8</t>
  </si>
  <si>
    <t>6942138935820</t>
  </si>
  <si>
    <t>0,63</t>
  </si>
  <si>
    <t>58436 BW</t>
  </si>
  <si>
    <t>58436 BW, Bestway, Надувная ступенька для СПА бассейнов, 202х45х25, уп.1</t>
  </si>
  <si>
    <t>6942138977103</t>
  </si>
  <si>
    <t>6,88</t>
  </si>
  <si>
    <t>60308 BW</t>
  </si>
  <si>
    <t>60308 BW, Bestway, Надувная скамья 200х40х40см, для круглых СПА-бассейнов, уп.1</t>
  </si>
  <si>
    <t>6942138935769</t>
  </si>
  <si>
    <t>7,85</t>
  </si>
  <si>
    <t>58432 BW</t>
  </si>
  <si>
    <t>58432 BW, Bestway, Надувная скамейка для СПА бассейнов, 198х40х40см, уп.1</t>
  </si>
  <si>
    <t>6954521620107</t>
  </si>
  <si>
    <t>1,9</t>
  </si>
  <si>
    <t>B0302010N</t>
  </si>
  <si>
    <t>B0302010N, MSpa, Надувная крышка для MSPA СПА-бассейна 185х185см, уп.8</t>
  </si>
  <si>
    <t>6954521619767</t>
  </si>
  <si>
    <t>B0301976</t>
  </si>
  <si>
    <t>B0301976, MSpa, Надувная крышка для MSPA СПА-бассейна 128х128х27 см, уп.8</t>
  </si>
  <si>
    <t>6942138934199</t>
  </si>
  <si>
    <t>58416 BW</t>
  </si>
  <si>
    <t>58416 BW, Bestway, Навесной поднос для СПА бассейнов, уп.12</t>
  </si>
  <si>
    <t>6942138977110</t>
  </si>
  <si>
    <t>1,363</t>
  </si>
  <si>
    <t>60304 BW</t>
  </si>
  <si>
    <t>60304 BW, Bestway, Навес для СПА-бассейнов, 183х94х109см, уп.3</t>
  </si>
  <si>
    <t>6954521630069</t>
  </si>
  <si>
    <t>B0303006</t>
  </si>
  <si>
    <t>B0303006, MSpa, Набор надувных подушек для СПА-бассейна MSPA, уп.10</t>
  </si>
  <si>
    <t>6942138981230</t>
  </si>
  <si>
    <t>0,913</t>
  </si>
  <si>
    <t>60310 BW</t>
  </si>
  <si>
    <t>60310 BW, Bestway, Набор для чистки СПА-бассейнов, сачок, щетка, чистящая варежка, уп.8</t>
  </si>
  <si>
    <t>6941607310342</t>
  </si>
  <si>
    <t>0,347</t>
  </si>
  <si>
    <t>60316 BW</t>
  </si>
  <si>
    <t>60316 BW, Bestway, Мягкая подушка для СПА-бассейна, комплект 2 шт, уп.12</t>
  </si>
  <si>
    <t>0,18</t>
  </si>
  <si>
    <t>B0304550</t>
  </si>
  <si>
    <t>B0304550, MSpa, Картридж для СПА-бассейнов MSPA (комплект 2шт), уп.10</t>
  </si>
  <si>
    <t>6954521636733</t>
  </si>
  <si>
    <t>B0303950</t>
  </si>
  <si>
    <t>B0303950, MSpa, Картридж для СПА-бассейнов MSPA (комплект 2шт), уп.10</t>
  </si>
  <si>
    <t>6954521630700</t>
  </si>
  <si>
    <t>B0303499</t>
  </si>
  <si>
    <t>B0303499, MSpa, Картридж для СПА-бассейнов MSPA (комплект 2шт), уп.10</t>
  </si>
  <si>
    <t>6942138981155</t>
  </si>
  <si>
    <t>0,233</t>
  </si>
  <si>
    <t>60311 BW</t>
  </si>
  <si>
    <t>60311 BW, Bestway, Картридж "VI" (блок из 2 шт) для СПА-бассейна, уп.12</t>
  </si>
  <si>
    <t>6941057404424</t>
  </si>
  <si>
    <t>29001, Intex, Картридж "S1" (блок из 2 шт) для СПА-бассейнов, уп.6</t>
  </si>
  <si>
    <t>6941607333365</t>
  </si>
  <si>
    <t>0,745</t>
  </si>
  <si>
    <t>60323 BW</t>
  </si>
  <si>
    <t>60323 BW, Bestway, Вакуумный пылесос для чистки СПА-бассейна, уп.6</t>
  </si>
  <si>
    <t>28</t>
  </si>
  <si>
    <t>C-BE082</t>
  </si>
  <si>
    <t>C-BE082, MSpa, СПА-бассейн 224х70см "Bergen" 1120л, круглый, аэромассаж, уп.1</t>
  </si>
  <si>
    <t>6954521622378</t>
  </si>
  <si>
    <t>0,232</t>
  </si>
  <si>
    <t>38,5</t>
  </si>
  <si>
    <t>P-CA069</t>
  </si>
  <si>
    <t>P-CA069, MSpa, СПА-бассейн 204х70см "Super Camaro" 930л, круглый, аэромассаж, уп.1</t>
  </si>
  <si>
    <t>6954521624983</t>
  </si>
  <si>
    <t>0,175</t>
  </si>
  <si>
    <t>LR062U-GR</t>
  </si>
  <si>
    <t>LR062U-GR, MSpa, СПА-бассейн 204х70см "Pebble" 930л, круглый, аэромассаж, уп.1</t>
  </si>
  <si>
    <t>6954521624945</t>
  </si>
  <si>
    <t>LR062U-NA</t>
  </si>
  <si>
    <t>LR062U-NA, MSpa, СПА-бассейн 204х70см "Cloud" 930л, круглый, аэромассаж, уп.1</t>
  </si>
  <si>
    <t>0,321</t>
  </si>
  <si>
    <t>46</t>
  </si>
  <si>
    <t>M-CA062</t>
  </si>
  <si>
    <t>M-CA062, MSpa, СПА-бассейн 204х70см "Carlton" 930л, круглый, гидромассаж, аэромассаж, уп.1</t>
  </si>
  <si>
    <t>6954521627915</t>
  </si>
  <si>
    <t>0,562</t>
  </si>
  <si>
    <t>84</t>
  </si>
  <si>
    <t>F-TU062W</t>
  </si>
  <si>
    <t>F-TU062W, MSpa, СПА-бассейн 193х193х73см "Tuscany" 1100л, шестигранный, аэромассаж(2 коробки A.B.), уп.1</t>
  </si>
  <si>
    <t>U-VT062</t>
  </si>
  <si>
    <t>U-VT062, MSpa, СПА-бассейн 185х185х68см "Vito" 930л, квадратный, аэромассаж, уп.1</t>
  </si>
  <si>
    <t>695452167472</t>
  </si>
  <si>
    <t>25,5</t>
  </si>
  <si>
    <t>C-TE062</t>
  </si>
  <si>
    <t>C-TE062, MSpa, СПА-бассейн 185х185х68см "Tekapo" 930л, квадратный, аэромассаж, уп.1</t>
  </si>
  <si>
    <t>6954521622040</t>
  </si>
  <si>
    <t>39</t>
  </si>
  <si>
    <t>P-SH069</t>
  </si>
  <si>
    <t>P-SH069, MSpa, СПА-бассейн 185х185х68см "Soho" 930л, квадратный, аэромассаж, уп.1</t>
  </si>
  <si>
    <t>6954521627595</t>
  </si>
  <si>
    <t>M-OT062</t>
  </si>
  <si>
    <t>M-OT062, MSpa, СПА-бассейн 185х185х68см "Otium" 930л, квадратный, гидромассаж, аэромассаж, уп.1</t>
  </si>
  <si>
    <t>6954521624921</t>
  </si>
  <si>
    <t>LS062U-NA</t>
  </si>
  <si>
    <t>LS062U-NA, MSpa, СПА-бассейн 185х185х68см "Orbit" 930л, квадратный, аэромассаж, уп.1</t>
  </si>
  <si>
    <t>6954521624976</t>
  </si>
  <si>
    <t>0,148</t>
  </si>
  <si>
    <t>20</t>
  </si>
  <si>
    <t>LR042U-GR</t>
  </si>
  <si>
    <t>LR042U-GR, MSpa, СПА-бассейн 180х70см "Pebble" 700л, круглый, аэромассаж, уп.1</t>
  </si>
  <si>
    <t>6954521622385</t>
  </si>
  <si>
    <t>38</t>
  </si>
  <si>
    <t>P-EX049</t>
  </si>
  <si>
    <t>P-EX049, MSpa, СПА-бассейн 180х70см "Luxury Exotic" 700л, круглый, аэромассаж, уп.1</t>
  </si>
  <si>
    <t>6954521627830</t>
  </si>
  <si>
    <t>21</t>
  </si>
  <si>
    <t>LR042U-GL</t>
  </si>
  <si>
    <t>LR042U-GL, MSpa, СПА-бассейн 180х70см "Glow" 700л, круглый, аэромассаж, Led-подсветка, уп.1</t>
  </si>
  <si>
    <t>6954521622361</t>
  </si>
  <si>
    <t>35</t>
  </si>
  <si>
    <t>P-CA049</t>
  </si>
  <si>
    <t>P-CA049, MSpa, СПА-бассейн 180х70см "Camaro" 700л, круглый, аэромассаж, уп.1</t>
  </si>
  <si>
    <t>49,7</t>
  </si>
  <si>
    <t>28450, Intex, СПА-бассейн 175х71см "Greystone Deluxe" 795л, квадратный, аэромассаж, уп.1</t>
  </si>
  <si>
    <t>6954521627762</t>
  </si>
  <si>
    <t>0,307</t>
  </si>
  <si>
    <t>40,5</t>
  </si>
  <si>
    <t>F-NA062W</t>
  </si>
  <si>
    <t>F-NA062W, MSpa, СПА-бассейн 173х65см "Naval" 930л, круглый, аэромассаж, уп.1</t>
  </si>
  <si>
    <t>6954521630427</t>
  </si>
  <si>
    <t>0,663</t>
  </si>
  <si>
    <t>112</t>
  </si>
  <si>
    <t>F-TR062W</t>
  </si>
  <si>
    <t>F-TR062W, MSpa, СПА-бассейн 160х160х65см "Tribeca" 850л, квадратный, аэромассаж(3 коробки A.B.C.), уп.1</t>
  </si>
  <si>
    <t>6954521630434</t>
  </si>
  <si>
    <t>0,828</t>
  </si>
  <si>
    <t>136</t>
  </si>
  <si>
    <t>F-OS063W</t>
  </si>
  <si>
    <t>F-OS063W, MSpa, СПА-бассейн 160х160х65см "Oslo" 850л, квадратный,  гидромассаж, аэромассаж.(4 коробки A.B.C.D), уп.1</t>
  </si>
  <si>
    <t>6954521627465</t>
  </si>
  <si>
    <t>C-TE042</t>
  </si>
  <si>
    <t>C-TE042, MSpa, СПА-бассейн 158х158х68см "Tekapo" 650л, квадратный, аэромассаж, уп.1</t>
  </si>
  <si>
    <t>6942138978483</t>
  </si>
  <si>
    <t>0,224</t>
  </si>
  <si>
    <t>40,11</t>
  </si>
  <si>
    <t>60013 BW</t>
  </si>
  <si>
    <t>60013 BW, Bestway, СПА-бассейн 146/196х66см "Paris AirJet" 806л, круглый, аэромассаж, уп.1</t>
  </si>
  <si>
    <t>6941057418179</t>
  </si>
  <si>
    <t>0,39</t>
  </si>
  <si>
    <t>55,97</t>
  </si>
  <si>
    <t>28476, Intex, СПА-бассейн 145/196х71см "Bubble Massage" 795л, круглый, аэромассаж, теплосберегающий тент-чехол, уп.1</t>
  </si>
  <si>
    <t>6942138978520</t>
  </si>
  <si>
    <t>0,237</t>
  </si>
  <si>
    <t>37,92</t>
  </si>
  <si>
    <t>60015 BW</t>
  </si>
  <si>
    <t>60015 BW, Bestway, СПА-бассейн 132х132/180х180х66см "Ibiza AirJet" 778л, квадратный, аэромассаж, уп.1</t>
  </si>
  <si>
    <t>6941607312803</t>
  </si>
  <si>
    <t>0,389</t>
  </si>
  <si>
    <t>43,63</t>
  </si>
  <si>
    <t>60065 BW</t>
  </si>
  <si>
    <t>60065 BW, Bestway, СПА-бассейн 132/180х66см "Zurich AirJet" 669л, круглый, аэромассаж, уп.1</t>
  </si>
  <si>
    <t>6942138977349</t>
  </si>
  <si>
    <t>0,217</t>
  </si>
  <si>
    <t>33,93</t>
  </si>
  <si>
    <t>60001 BW</t>
  </si>
  <si>
    <t>60001 BW, Bestway, СПА-бассейн 132/180х66см "Miami AirJet" 669л, круглый, аэромассаж, уп.1</t>
  </si>
  <si>
    <t>6941607312681</t>
  </si>
  <si>
    <t>0,225</t>
  </si>
  <si>
    <t>60085 BW</t>
  </si>
  <si>
    <t>60085 BW, Bestway, СПА-бассейн 132/180х66см "Fiji AirJet" 669л, круглый, аэромассаж, уп.1</t>
  </si>
  <si>
    <t>6942138978292</t>
  </si>
  <si>
    <t>33,92</t>
  </si>
  <si>
    <t>60003 BW</t>
  </si>
  <si>
    <t>60003 BW, Bestway, СПА-бассейн 132/180х66см "Cancun AirJet" 669л, круглый, аэромассаж, уп.1</t>
  </si>
  <si>
    <t>6942138978339</t>
  </si>
  <si>
    <t>60005 BW</t>
  </si>
  <si>
    <t>60005 BW, Bestway, СПА-бассейн 132/180х66см "Bahamas AirJet" 669л, круглый, аэромассаж, уп.1</t>
  </si>
  <si>
    <t>6942138982718</t>
  </si>
  <si>
    <t>32,74</t>
  </si>
  <si>
    <t>60037 BW</t>
  </si>
  <si>
    <t>60037 BW, Bestway, СПА-бассейн 124/170х66см "St.Lucia AirJet" 605л, круглый, аэромассаж, уп.1</t>
  </si>
  <si>
    <t>6942138907889</t>
  </si>
  <si>
    <t>58224 BW</t>
  </si>
  <si>
    <t>58224 BW, Bestway, Душ походный 20л, солнечный, со встроенным термометром, уп.24</t>
  </si>
  <si>
    <t>6941057408453</t>
  </si>
  <si>
    <t>7,943</t>
  </si>
  <si>
    <t>28064, Intex, Лестница для бассейнов до 91см, 3 ступеньки, без площадки, уп.3</t>
  </si>
  <si>
    <t>6941607311325</t>
  </si>
  <si>
    <t>5,8</t>
  </si>
  <si>
    <t>58430 BW</t>
  </si>
  <si>
    <t>58430 BW, Bestway, Лестница для бассейнов до 84см, 2 ступеньки, без площадки, уп.1</t>
  </si>
  <si>
    <t>6941607308561</t>
  </si>
  <si>
    <t>11,89</t>
  </si>
  <si>
    <t>58337 BW</t>
  </si>
  <si>
    <t>58337 BW, Bestway, Лестница для бассейнов до 132см, 4 ступеньки, с площадкой, уп.1</t>
  </si>
  <si>
    <t>6941057408477</t>
  </si>
  <si>
    <t>0,051</t>
  </si>
  <si>
    <t>9,737</t>
  </si>
  <si>
    <t>28066, Intex, Лестница для бассейнов до 122см, 4 ступеньки, без площадки, уп.3</t>
  </si>
  <si>
    <t>6942138927771</t>
  </si>
  <si>
    <t>9,55</t>
  </si>
  <si>
    <t>58336 BW</t>
  </si>
  <si>
    <t>58336 BW, Bestway, Лестница для бассейнов до 122см, 4 ступеньки, без площадки, уп.1</t>
  </si>
  <si>
    <t>6941607308554</t>
  </si>
  <si>
    <t>7,67</t>
  </si>
  <si>
    <t>58335 BW</t>
  </si>
  <si>
    <t>58335 BW, Bestway, Лестница для бассейнов до 107см, 3 ступеньки, без площадки, уп.1</t>
  </si>
  <si>
    <t>AQ20784</t>
  </si>
  <si>
    <t>AQ20784, KOKIDO, Термометр, цифровой на солнечных батареях, для измерения температуры воды в бассейне (DT37CS/REV), уп.1</t>
  </si>
  <si>
    <t>0,162</t>
  </si>
  <si>
    <t>58764 BW</t>
  </si>
  <si>
    <t>58764 BW, Bestway, Термометр, цифровой на солнечных батареях, для измерения температуры воды в бассейне, уп.24</t>
  </si>
  <si>
    <t>AQ12230</t>
  </si>
  <si>
    <t>AQ12230, KOKIDO, Термометр, беспроводной, для измерения температуры воды в бассейне (K617CS), уп.12</t>
  </si>
  <si>
    <t>6942138966428</t>
  </si>
  <si>
    <t>58595 BW</t>
  </si>
  <si>
    <t>58595 BW, Bestway, Термометр-игрушка для измерения температуры воды в бассейне, 2 вида, уп.24</t>
  </si>
  <si>
    <t>6941607344200</t>
  </si>
  <si>
    <t>58763 BW</t>
  </si>
  <si>
    <t>58763 BW, Bestway, Термометр-игрушка для измерения температуры воды в бассейне, уп.24</t>
  </si>
  <si>
    <t>AQ28858</t>
  </si>
  <si>
    <t>AQ28858, KOKIDO, Термометр-игрушка Kokido TM11DIS Amicables Nunu, уп.1</t>
  </si>
  <si>
    <t>AQ28859</t>
  </si>
  <si>
    <t>AQ28859, KOKIDO, Термометр-игрушка Kokido TM11DIS Amicables Nono, уп.1</t>
  </si>
  <si>
    <t>AQ28860</t>
  </si>
  <si>
    <t>AQ28860, KOKIDO, Термометр-игрушка Kokido TM11DIS Amicables Nana, уп.1</t>
  </si>
  <si>
    <t>AQ20873</t>
  </si>
  <si>
    <t>AQ20873, KOKIDO, Термометр-игрушка "Шторм" для измерения температуры воды в бассейне (TM60CBX/C), уп.1</t>
  </si>
  <si>
    <t>AQ12221</t>
  </si>
  <si>
    <t>AQ12221, KOKIDO, Термометр-игрушка "Утка" для измерения температуры воды в бассейне (K785BU/6P), уп.48</t>
  </si>
  <si>
    <t>AQ12177</t>
  </si>
  <si>
    <t>AQ12177, KOKIDO, Термометр-игрушка "Тюлененок" для измерения температуры воды в бассейне (K265DIS/6P), уп.12</t>
  </si>
  <si>
    <t>AQ12175</t>
  </si>
  <si>
    <t>AQ12175, KOKIDO, Термометр-игрушка "Рыбка Фугу" для измерения температуры воды в бассейне (K265DIS/6P), уп.12</t>
  </si>
  <si>
    <t>AQ12176</t>
  </si>
  <si>
    <t>AQ12176, KOKIDO, Термометр-игрушка "Осминожек" для измерения температуры воды в бассейне (K265DIS/6P), уп.12</t>
  </si>
  <si>
    <t>AQ12220</t>
  </si>
  <si>
    <t>AQ12220, KOKIDO, Термометр-игрушка "Дельфин" для измерения температуры воды в бассейне (K785BU/6P), уп.48</t>
  </si>
  <si>
    <t>6941607330456</t>
  </si>
  <si>
    <t>58697 BW</t>
  </si>
  <si>
    <t>58697 BW, Bestway, Термометр для измерения температуры воды в бассейне и ванной, 3 цвета, уп.9</t>
  </si>
  <si>
    <t>0,076</t>
  </si>
  <si>
    <t>P1507</t>
  </si>
  <si>
    <t>P1507, Poolstar, Термометр для измерения температуры воды в бассейне и ванной, уп.60</t>
  </si>
  <si>
    <t>6942138918380</t>
  </si>
  <si>
    <t>58072 BW</t>
  </si>
  <si>
    <t>58072 BW, Bestway, Термометр для измерения температуры воды в бассейне и ванной, уп.36</t>
  </si>
  <si>
    <t>AQ12228</t>
  </si>
  <si>
    <t>AQ12228, KOKIDO, Термометр "Джимми Бой" для измерения температуры воды в бассейне (K080BU), уп.60</t>
  </si>
  <si>
    <t>AQ18667</t>
  </si>
  <si>
    <t>AQ18667, KOKIDO, Термометр "Большой циферблат" для измерения температуры воды в бассейне (K610WBX12), уп.1</t>
  </si>
  <si>
    <t>6941607330579</t>
  </si>
  <si>
    <t>58703 BW</t>
  </si>
  <si>
    <t>58703 BW, Bestway, Соединительный шланг 38мм х 9м. для доп. оборудования, уп.4</t>
  </si>
  <si>
    <t>AQ12118</t>
  </si>
  <si>
    <t>AQ12118, KOKIDO, Соединительный шланг 38мм х 9м, для дополнительного оборудования (K364SW), уп.5</t>
  </si>
  <si>
    <t>AQ12117</t>
  </si>
  <si>
    <t>AQ12117, KOKIDO, Соединительный шланг 38мм х 7,5м, для дополнительного оборудования (K363SW), уп.4</t>
  </si>
  <si>
    <t>AQ16685</t>
  </si>
  <si>
    <t>AQ16685, KOKIDO, Соединительный шланг 38мм х 36м, для дополнительного оборудования (K597BX), уп.1</t>
  </si>
  <si>
    <t>6942138928365</t>
  </si>
  <si>
    <t>1,258</t>
  </si>
  <si>
    <t>58368 BW</t>
  </si>
  <si>
    <t>58368 BW, Bestway, Соединительный шланг 38мм х 300см, уп.6</t>
  </si>
  <si>
    <t>AQ12121</t>
  </si>
  <si>
    <t>AQ12121, KOKIDO, Соединительный шланг 38мм х 15м, для дополнительного оборудования (K368SW), уп.3</t>
  </si>
  <si>
    <t>3,8</t>
  </si>
  <si>
    <t>AQ12120</t>
  </si>
  <si>
    <t>AQ12120, KOKIDO, Соединительный шланг 38мм х 12м, для дополнительного оборудования (K366SW), уп.4</t>
  </si>
  <si>
    <t>AQ12119</t>
  </si>
  <si>
    <t>AQ12119, KOKIDO, Соединительный шланг 38мм х 10,5м, для дополнительного оборудования (K365SW), уп.5</t>
  </si>
  <si>
    <t>6942138928372</t>
  </si>
  <si>
    <t>58369 BW</t>
  </si>
  <si>
    <t>58369 BW, Bestway, Соединительный шланг 32мм х 300см, уп.12</t>
  </si>
  <si>
    <t>AQ12212</t>
  </si>
  <si>
    <t>AQ12212, KOKIDO, Соединительный фитинг 38/32мм для шланга (K546BU20), уп.1</t>
  </si>
  <si>
    <t>AQ25187</t>
  </si>
  <si>
    <t>AQ25187, KOKIDO, Соединение для шланга Kokido K398PBH24 38 мм/1 1/2", уп.1</t>
  </si>
  <si>
    <t>6941057414607</t>
  </si>
  <si>
    <t>8,85</t>
  </si>
  <si>
    <t>28053, Intex, Сиденье для каркасного бассейна, навесное, уп.2</t>
  </si>
  <si>
    <t>6942138970890</t>
  </si>
  <si>
    <t>0,392</t>
  </si>
  <si>
    <t>53,5</t>
  </si>
  <si>
    <t>58517 BW</t>
  </si>
  <si>
    <t>58517 BW, Bestway, Противоток навесной с пультом д/у для бассейнов от 457см, уп.1</t>
  </si>
  <si>
    <t>6941607330586</t>
  </si>
  <si>
    <t>0,338</t>
  </si>
  <si>
    <t>58701 BW</t>
  </si>
  <si>
    <t>58701 BW, Bestway, Поплавок-дозатор складной для химии в таблетках, с перчаткой, уп.12</t>
  </si>
  <si>
    <t>6942138954616</t>
  </si>
  <si>
    <t>0,758</t>
  </si>
  <si>
    <t>58474 BW</t>
  </si>
  <si>
    <t>58474 BW, Bestway, Поплавок-дозатор с крышкой-перчаткой, 21 м, 2 цвета, уп.4</t>
  </si>
  <si>
    <t>58769 BW</t>
  </si>
  <si>
    <t>58769 BW, Bestway, Поплавок-дозатор круглый для химии в таблетках, 16.5 см, уп.24</t>
  </si>
  <si>
    <t>877039007184</t>
  </si>
  <si>
    <t>AQ12171</t>
  </si>
  <si>
    <t>AQ12171, KOKIDO, Поплавок-дозатор для химии в таблетках (табл. 75 мм) с термометром, синий (K619BU), уп.12</t>
  </si>
  <si>
    <t>AQ16892</t>
  </si>
  <si>
    <t>AQ16892, KOKIDO, Поплавок-дозатор Classic, для табл. 38мм, синий (K033BU), уп.1</t>
  </si>
  <si>
    <t>6941057404561</t>
  </si>
  <si>
    <t>29041, Intex, Поплавок-дозатор 17,8см для химии в таблетках по 200гр, уп.12</t>
  </si>
  <si>
    <t>6942138983456</t>
  </si>
  <si>
    <t>0,34</t>
  </si>
  <si>
    <t>58071 BW</t>
  </si>
  <si>
    <t>58071 BW, Bestway, Поплавок-дозатор 16.5см для химии в таблетках, уп.12</t>
  </si>
  <si>
    <t>6942138918731</t>
  </si>
  <si>
    <t>0,089</t>
  </si>
  <si>
    <t>58210 BW</t>
  </si>
  <si>
    <t>58210 BW, Bestway, Поплавок-дозатор 12.7см для химии в таблетках по 20гр, уп.24</t>
  </si>
  <si>
    <t>6941057404554</t>
  </si>
  <si>
    <t>29040, Intex, Поплавок-дозатор 12,7см для химии в таблетках по 20гр, уп.24</t>
  </si>
  <si>
    <t>AQ12218</t>
  </si>
  <si>
    <t>AQ12218, KOKIDO, Поплавок-дозатор "Утка" для химии в таблетках (K789BU/DUC/6P), уп.6</t>
  </si>
  <si>
    <t>AQ12217</t>
  </si>
  <si>
    <t>AQ12217, KOKIDO, Поплавок-дозатор "Акула" для химии в таблетках (K731BU/SHA/6P), уп.6</t>
  </si>
  <si>
    <t>AQ12174</t>
  </si>
  <si>
    <t>AQ12174, KOKIDO, Поплавок-дозатор "Classic" прямоугольный, для химии в таблетках (K907BU), уп.12</t>
  </si>
  <si>
    <t>0,33</t>
  </si>
  <si>
    <t>AQ12219</t>
  </si>
  <si>
    <t>AQ12219, KOKIDO, Поплавок-дозатор "Classic" круглый, для химии в таблетках (K027BU), уп.12</t>
  </si>
  <si>
    <t>6941057404691</t>
  </si>
  <si>
    <t>0,612</t>
  </si>
  <si>
    <t>29080, Intex, Пластиковая ванна для ног 56х46х9см, для лестниц от 91 до 132 см, уп.12</t>
  </si>
  <si>
    <t>6942138952247</t>
  </si>
  <si>
    <t>1,055</t>
  </si>
  <si>
    <t>58493 BW</t>
  </si>
  <si>
    <t>58493 BW, Bestway, Плавающий фонтанчик с подсветкой, 14см, уп.6</t>
  </si>
  <si>
    <t>6942138919394</t>
  </si>
  <si>
    <t>58111 BW</t>
  </si>
  <si>
    <t>58111 BW, Bestway, Плавающая подсветка на солнечных батареях, 18см, уп.24</t>
  </si>
  <si>
    <t>6941057408743</t>
  </si>
  <si>
    <t>0,564</t>
  </si>
  <si>
    <t>28695, Intex, Плавающая подсветка на солнечной батарее, уп.8</t>
  </si>
  <si>
    <t>6942138934939</t>
  </si>
  <si>
    <t>0,375</t>
  </si>
  <si>
    <t>58419 BW</t>
  </si>
  <si>
    <t>58419 BW, Bestway, Плавающая подсветка на батарейках, 14см, уп.12</t>
  </si>
  <si>
    <t>6941057407814</t>
  </si>
  <si>
    <t>28694, Intex, Плавающая подсветка Куб, 23х23х22см, уп.12</t>
  </si>
  <si>
    <t>6941607330470</t>
  </si>
  <si>
    <t>0,814</t>
  </si>
  <si>
    <t>58700 BW</t>
  </si>
  <si>
    <t>58700 BW, Bestway, Плавающая Bluetooth колонка с Led-подсветкой, уп.6</t>
  </si>
  <si>
    <t>6941057420721</t>
  </si>
  <si>
    <t>4,67</t>
  </si>
  <si>
    <t>28054, Intex, Навес для прямоугольных и овальных бассейнов, уп.3</t>
  </si>
  <si>
    <t>6941607333266</t>
  </si>
  <si>
    <t>3,55</t>
  </si>
  <si>
    <t>58746 BW</t>
  </si>
  <si>
    <t>58746 BW, Bestway, Навес для каркасного бассейна шириной бортов 210-340см, уп.4</t>
  </si>
  <si>
    <t>6942138972160</t>
  </si>
  <si>
    <t>20,39</t>
  </si>
  <si>
    <t>58612 BW</t>
  </si>
  <si>
    <t>58612 BW, Bestway, Круглый купол для бассейна, 600x600x295см, уп.1</t>
  </si>
  <si>
    <t>6942138918830</t>
  </si>
  <si>
    <t>58236 BW</t>
  </si>
  <si>
    <t>58236 BW, Bestway, Комплект переходников (2шт) для шлангов 32мм на 38мм, уп.12</t>
  </si>
  <si>
    <t>6941607333587</t>
  </si>
  <si>
    <t>7,1</t>
  </si>
  <si>
    <t>58694 BW</t>
  </si>
  <si>
    <t>58694 BW, Bestway, Душ солнечный, 8л, уп.1</t>
  </si>
  <si>
    <t>6941607333594</t>
  </si>
  <si>
    <t>12,05</t>
  </si>
  <si>
    <t>58695 BW</t>
  </si>
  <si>
    <t>58695 BW, Bestway, Душ солнечный SolarFlow, 20л, уп.1</t>
  </si>
  <si>
    <t>AQ21276</t>
  </si>
  <si>
    <t>AQ21276, KOKIDO, Дозатор Kokido Revolution CD20BU/REV для таблеток 75 мм/5шт, уп.1</t>
  </si>
  <si>
    <t>AQ21275</t>
  </si>
  <si>
    <t>AQ21275, KOKIDO, Дозатор Kokido Revolution CD19BU/REV для таблеток 25 мм/8шт, уп.1</t>
  </si>
  <si>
    <t>AQ17598</t>
  </si>
  <si>
    <t>AQ17598, KOKIDO, Дозатор Kokido K619BU (табл. 75 мм) оранжевый с термометром, уп.1</t>
  </si>
  <si>
    <t>AQ25178</t>
  </si>
  <si>
    <t>AQ25178, KOKIDO, Дозатор Kokido CD16BU/Orange 3 в 1 с индикатором, уп.1</t>
  </si>
  <si>
    <t>AQ25177</t>
  </si>
  <si>
    <t>AQ25177, KOKIDO, Дозатор Kokido CD16BU/Green 3 в 1 с индикатором, уп.1</t>
  </si>
  <si>
    <t>AQ25175</t>
  </si>
  <si>
    <t>AQ25175, KOKIDO, Дозатор Kokido CD16BU/blue 3 в 1 с индикатором, уп.1</t>
  </si>
  <si>
    <t>6942138974997</t>
  </si>
  <si>
    <t>2,827</t>
  </si>
  <si>
    <t>58619 BW</t>
  </si>
  <si>
    <t>58619 BW, Bestway, Водопад для бассейна с цветной Led подсветкой, для фильтр-насосов от 2006 до 11355 л/ч, уп.3</t>
  </si>
  <si>
    <t>6942138951752</t>
  </si>
  <si>
    <t>58425 BW</t>
  </si>
  <si>
    <t>58425 BW, Bestway, Тент для овального каркасного бассейна 427х250х100см (418х230см), уп.6</t>
  </si>
  <si>
    <t>6942138951745</t>
  </si>
  <si>
    <t>1,542</t>
  </si>
  <si>
    <t>58424 BW</t>
  </si>
  <si>
    <t>58424 BW, Bestway, Тент для овального каркасного бассейна 305х200х84см (305х184см), уп.6</t>
  </si>
  <si>
    <t>6942138951684</t>
  </si>
  <si>
    <t>2,067</t>
  </si>
  <si>
    <t>58232 BW</t>
  </si>
  <si>
    <t>58232 BW, Bestway, Тент для каркасных бассейнов 404x201x100, 412x201x122см (396х185см), уп.6</t>
  </si>
  <si>
    <t>6942138918496</t>
  </si>
  <si>
    <t>0,778</t>
  </si>
  <si>
    <t>58106 BW</t>
  </si>
  <si>
    <t>58106 BW, Bestway, Тент для каркасного бассейна300х201х66см (304х205см), уп.6</t>
  </si>
  <si>
    <t>6941057404042</t>
  </si>
  <si>
    <t>4,577</t>
  </si>
  <si>
    <t>28041, Intex, Тент для каркасного бассейна Ultra Frame 549см (D549х20см), уп.3</t>
  </si>
  <si>
    <t>6941057404035</t>
  </si>
  <si>
    <t>28040, Intex, Тент для каркасного бассейна Ultra Frame 488см (D488х20см), уп.4</t>
  </si>
  <si>
    <t>6941057404028</t>
  </si>
  <si>
    <t>3,567</t>
  </si>
  <si>
    <t>28039, Intex, Тент для каркасного бассейна Rectangular Frame 460x226см (460х226х20см), уп.6</t>
  </si>
  <si>
    <t>6941057404004</t>
  </si>
  <si>
    <t>2,683</t>
  </si>
  <si>
    <t>28037, Intex, Тент для каркасного бассейна Rectangular Frame 400х200см (389х184х20см), уп.6</t>
  </si>
  <si>
    <t>1,75</t>
  </si>
  <si>
    <t>28036, Intex, Тент для каркасного бассейна Rectangular Frame 260х160см, уп.6</t>
  </si>
  <si>
    <t>6941057403984</t>
  </si>
  <si>
    <t>5,15</t>
  </si>
  <si>
    <t>28032, Intex, Тент для каркасного бассейна Metal Frame 457см (D457х25см), уп.4</t>
  </si>
  <si>
    <t>6941057420318</t>
  </si>
  <si>
    <t>28031, Intex, Тент для каркасного бассейна Metal Frame 366см (D366х25см), уп.6</t>
  </si>
  <si>
    <t>6942138951660</t>
  </si>
  <si>
    <t>5,415</t>
  </si>
  <si>
    <t>58039 BW</t>
  </si>
  <si>
    <t>58039 BW, Bestway, Тент для каркасного бассейна 549см (D555см), уп.4</t>
  </si>
  <si>
    <t>6942138951707</t>
  </si>
  <si>
    <t>4,438</t>
  </si>
  <si>
    <t>58249 BW</t>
  </si>
  <si>
    <t>58249 BW, Bestway, Тент для каркасного бассейна 488см (D493см), уп.4</t>
  </si>
  <si>
    <t>6942138951653</t>
  </si>
  <si>
    <t>4,073</t>
  </si>
  <si>
    <t>58038 BW</t>
  </si>
  <si>
    <t>58038 BW, Bestway, Тент для каркасного бассейна 457см (D470см), уп.4</t>
  </si>
  <si>
    <t>6942138951691</t>
  </si>
  <si>
    <t>3,538</t>
  </si>
  <si>
    <t>58248 BW</t>
  </si>
  <si>
    <t>58248 BW, Bestway, Тент для каркасного бассейна 427см (D427см), уп.6</t>
  </si>
  <si>
    <t>6942138951769</t>
  </si>
  <si>
    <t>1,437</t>
  </si>
  <si>
    <t>58442 BW</t>
  </si>
  <si>
    <t>58442 BW, Bestway, Тент для каркасного бассейна 282х196х84см (269х179см), уп.6</t>
  </si>
  <si>
    <t>6942138918489</t>
  </si>
  <si>
    <t>0,626</t>
  </si>
  <si>
    <t>58105 BW</t>
  </si>
  <si>
    <t>58105 BW, Bestway, Тент для каркасного бассейна 259х170х61см (264х174см), уп.8</t>
  </si>
  <si>
    <t>6942138918465</t>
  </si>
  <si>
    <t>0,526</t>
  </si>
  <si>
    <t>58103 BW</t>
  </si>
  <si>
    <t>58103 BW, Bestway, Тент для каркасного бассейна 221х150х43см (224х154см), уп.8</t>
  </si>
  <si>
    <t>6942138923551</t>
  </si>
  <si>
    <t>0,651</t>
  </si>
  <si>
    <t>58319 BW</t>
  </si>
  <si>
    <t>58319 BW, Bestway, Тент для детского бассейна 262х175х51см (54006 BW), 295х220см, уп.8</t>
  </si>
  <si>
    <t>6941057402604</t>
  </si>
  <si>
    <t>2,167</t>
  </si>
  <si>
    <t>58412, Intex, Тент для детских бассейнов 305х183х51см (58484) и 262х175х56см (56483), уп.6</t>
  </si>
  <si>
    <t>6942138918519</t>
  </si>
  <si>
    <t>0,824</t>
  </si>
  <si>
    <t>58108 BW</t>
  </si>
  <si>
    <t>58108 BW, Bestway, Тент для детских бассейнов 305х183х46см (54150 BW) и 305х183х56см (54009 BW), 340х230см, уп.8</t>
  </si>
  <si>
    <t>6941057403953</t>
  </si>
  <si>
    <t>4,675</t>
  </si>
  <si>
    <t>28023, Intex, Тент для бассейнов с надувным бортом Easy Set 457см (D424х30см), уп.4</t>
  </si>
  <si>
    <t>6941057403960</t>
  </si>
  <si>
    <t>3,838</t>
  </si>
  <si>
    <t>28026, Intex, Тент для бассейнов с надувным бортом Easy Set 396см (D376х30см), уп.4</t>
  </si>
  <si>
    <t>6941057420226</t>
  </si>
  <si>
    <t>3,333</t>
  </si>
  <si>
    <t>28022, Intex, Тент для бассейнов с надувным бортом Easy Set 366см (D345х30см), уп.6</t>
  </si>
  <si>
    <t>6941057403939</t>
  </si>
  <si>
    <t>1,65</t>
  </si>
  <si>
    <t>28020, Intex, Тент для бассейнов с надувным бортом Easy Set 244см (D221х30см), уп.6</t>
  </si>
  <si>
    <t>6941607354582</t>
  </si>
  <si>
    <t>2,805</t>
  </si>
  <si>
    <t>58037 BW</t>
  </si>
  <si>
    <t>58037 BW, Bestway, Тент для бассейнов каркасных и с надувным бортом Fast Set 366см (D370см), уп.6</t>
  </si>
  <si>
    <t>6942138951639</t>
  </si>
  <si>
    <t>1,992</t>
  </si>
  <si>
    <t>58036 BW</t>
  </si>
  <si>
    <t>58036 BW, Bestway, Тент для бассейнов каркасных и с надувным бортом Fast Set 305см (D305см), уп.6</t>
  </si>
  <si>
    <t>6942138951721</t>
  </si>
  <si>
    <t>3,128</t>
  </si>
  <si>
    <t>58292 BW</t>
  </si>
  <si>
    <t>58292 BW, Bestway, Тент для бассейнов 396см (Fast Set, Steel Pro, Power Steel) и 360x120см (Hydrium), D401см, уп.6</t>
  </si>
  <si>
    <t>6942138984873</t>
  </si>
  <si>
    <t>58032 BW</t>
  </si>
  <si>
    <t>58032 BW, Bestway, Тент для бассейна с надувным бортом Fast Set 244см (D240см), уп.6</t>
  </si>
  <si>
    <t>6941607312278</t>
  </si>
  <si>
    <t>2,253</t>
  </si>
  <si>
    <t>58681 BW</t>
  </si>
  <si>
    <t>58681 BW, Bestway, Солнечный навес для каркасных бассейнов от 305 до 549см, уп.4</t>
  </si>
  <si>
    <t>6942138918687</t>
  </si>
  <si>
    <t>2,91</t>
  </si>
  <si>
    <t>58173 BW</t>
  </si>
  <si>
    <t>58173 BW, Bestway, Солнечное покрывало для каркасного бассейна 549см (D527см), уп.1</t>
  </si>
  <si>
    <t>6942138918953</t>
  </si>
  <si>
    <t>2,065</t>
  </si>
  <si>
    <t>58253 BW</t>
  </si>
  <si>
    <t>58253 BW, Bestway, Солнечное покрывало для каркасного бассейна 488см (D462см), уп.2</t>
  </si>
  <si>
    <t>6942138918946</t>
  </si>
  <si>
    <t>1,805</t>
  </si>
  <si>
    <t>58252 BW</t>
  </si>
  <si>
    <t>58252 BW, Bestway, Солнечное покрывало для каркасного бассейна 427см (D417см), уп.2</t>
  </si>
  <si>
    <t>5,24</t>
  </si>
  <si>
    <t>28015, Intex, Солнечное покрывало для бассейнов Easy Set и Metal Frame 549см (D538см, 160мкр (150g/m2)), уп.1</t>
  </si>
  <si>
    <t>6941057422203</t>
  </si>
  <si>
    <t>28011, Intex, Солнечное покрывало для бассейнов Easy Set и Frame Pools 305см (D290см, 120мкр (110g/m2)), уп.1</t>
  </si>
  <si>
    <t>6941057422197</t>
  </si>
  <si>
    <t>28010, Intex, Солнечное покрывало для бассейнов Easy Set 244см (D206см, 120мкр (110g/m2)), уп.1</t>
  </si>
  <si>
    <t>6942138918854</t>
  </si>
  <si>
    <t>0,96</t>
  </si>
  <si>
    <t>58240 BW</t>
  </si>
  <si>
    <t>58240 BW, Bestway, Солнечное покрывало для бассейнов 404x201x100, 412x201x122см (380х180см), уп.2</t>
  </si>
  <si>
    <t>6942138918878</t>
  </si>
  <si>
    <t>58242 BW</t>
  </si>
  <si>
    <t>58242 BW, Bestway, Солнечное покрывало для бассейнов 366см (D356см), уп.2</t>
  </si>
  <si>
    <t>6942138918861</t>
  </si>
  <si>
    <t>0,91</t>
  </si>
  <si>
    <t>58241 BW</t>
  </si>
  <si>
    <t>58241 BW, Bestway, Солнечное покрывало для бассейнов 305см (D289см), уп.2</t>
  </si>
  <si>
    <t>9,6</t>
  </si>
  <si>
    <t>28018, Intex, Солнечное покрывало для бассейна Rectangular Frame 975x488см (960x466см, 160мкр (150g/m2)), уп.1</t>
  </si>
  <si>
    <t>6942138918328</t>
  </si>
  <si>
    <t>58060 BW</t>
  </si>
  <si>
    <t>58060 BW, Bestway, Солнечное покрывало для бассейна Fast Set 244см (D206см), уп.4</t>
  </si>
  <si>
    <t>6942138918786</t>
  </si>
  <si>
    <t>3,09</t>
  </si>
  <si>
    <t>58228 BW</t>
  </si>
  <si>
    <t>58228 BW, Bestway, Солнечное покрывало для бассейна 732x366x132см (703х336см), уп.1</t>
  </si>
  <si>
    <t>6941057404059</t>
  </si>
  <si>
    <t>2,04</t>
  </si>
  <si>
    <t>28048, Intex, Подстилка под бассейн 472х472см, для бассейнов 244/305/366/457см, уп.2</t>
  </si>
  <si>
    <t>6942138918212</t>
  </si>
  <si>
    <t>1,905</t>
  </si>
  <si>
    <t>58003 BW</t>
  </si>
  <si>
    <t>58003 BW, Bestway, Подстилка 488х488см, для бассейнов до 457см, уп.4</t>
  </si>
  <si>
    <t>6942138918205</t>
  </si>
  <si>
    <t>1,34</t>
  </si>
  <si>
    <t>58002 BW</t>
  </si>
  <si>
    <t>58002 BW, Bestway, Подстилка 396х396см, для бассейнов до 366см, уп.4</t>
  </si>
  <si>
    <t>6941607354537</t>
  </si>
  <si>
    <t>0,97</t>
  </si>
  <si>
    <t>58001 BW</t>
  </si>
  <si>
    <t>58001 BW, Bestway, Подстилка 335х335см, для бассейнов от 244 до 305см, уп.4</t>
  </si>
  <si>
    <t>6942138918182</t>
  </si>
  <si>
    <t>0,675</t>
  </si>
  <si>
    <t>58000 BW</t>
  </si>
  <si>
    <t>58000 BW, Bestway, Подстилка 274х274см, для бассейна 244см, уп.6</t>
  </si>
  <si>
    <t>6941057420684</t>
  </si>
  <si>
    <t>0,698</t>
  </si>
  <si>
    <t>29084, Intex, Мягкая модульная подстилка 50х50х0,5см "Пазл" 8шт, 1.9м2, уп.12</t>
  </si>
  <si>
    <t>6942138982879</t>
  </si>
  <si>
    <t>1,893</t>
  </si>
  <si>
    <t>58636 BW</t>
  </si>
  <si>
    <t>58636 BW, Bestway, Мягкая модульная подстилка "Пазл" 78x78см 9шт, 5.47м2, уп.8</t>
  </si>
  <si>
    <t>6942138961409</t>
  </si>
  <si>
    <t>0,76</t>
  </si>
  <si>
    <t>58220 BW</t>
  </si>
  <si>
    <t>58220 BW, Bestway, Мягкая модульная подстилка "Пазл" 50x50см 9шт, 2.29м2, уп.30</t>
  </si>
  <si>
    <t>Pool Tent</t>
  </si>
  <si>
    <t>PT550-G</t>
  </si>
  <si>
    <t>PT550-G, Pool Tent, Круглый купольный тент павильон Pool Tent 5,5м для бассейнов и СПА, серый, уп.1</t>
  </si>
  <si>
    <t>PT500-B</t>
  </si>
  <si>
    <t>PT500-B, Pool Tent, Круглый купольный тент павильон Pool Tent 5,0м для бассейнов и СПА, синий, уп.1</t>
  </si>
  <si>
    <t>PT500-G</t>
  </si>
  <si>
    <t>PT500-G, Pool Tent, Круглый купольный тент павильон Pool Tent 5,0м для бассейнов и СПА, серый, уп.1</t>
  </si>
  <si>
    <t>PT450-B</t>
  </si>
  <si>
    <t>PT450-B, Pool Tent, Круглый купольный тент павильон Pool Tent 4,5м. для бассейнов и СПА, синий, уп.1</t>
  </si>
  <si>
    <t>PT450-G</t>
  </si>
  <si>
    <t>PT450-G, Pool Tent, Круглый купольный тент павильон Pool Tent 4,5м. для бассейнов и СПА, серый, уп.1</t>
  </si>
  <si>
    <t>PT360-B</t>
  </si>
  <si>
    <t>PT360-B, Pool Tent, Круглый купольный тент павильон Pool Tent 3,6м. для бассейнов и СПА, синий, уп.1</t>
  </si>
  <si>
    <t>PT457-B</t>
  </si>
  <si>
    <t>PT457-B, Pool Tent, Круглый купольный тент Pool Tent на бассейн диаметром 457см, синий, уп.1</t>
  </si>
  <si>
    <t>PT457-G</t>
  </si>
  <si>
    <t>PT457-G, Pool Tent, Круглый купольный тент Pool Tent на бассейн диаметром 457см, серый, уп.1</t>
  </si>
  <si>
    <t>PT366-G</t>
  </si>
  <si>
    <t>PT366-G, Pool Tent, Круглый купольный тент Pool Tent на бассейн диаметром 366см, серый, уп.1</t>
  </si>
  <si>
    <t>6941607326664</t>
  </si>
  <si>
    <t>1,196</t>
  </si>
  <si>
    <t>58712 BW</t>
  </si>
  <si>
    <t>58712 BW, Bestway, Декоративная модульная подстилка "Пазл" 50x50см для бассейнов, 12шт, уп.24</t>
  </si>
  <si>
    <t>6941057408699</t>
  </si>
  <si>
    <t>7,94</t>
  </si>
  <si>
    <t>28051, Intex, Барабан для солнечного покрывала шириной 274-488см, уп.2</t>
  </si>
  <si>
    <t>AQ20874</t>
  </si>
  <si>
    <t>AQ20874, KOKIDO, Щетки для дна "Revolution" с щетками и пред.фильтр (VD10CBX/REV), уп.1</t>
  </si>
  <si>
    <t>AQ12147</t>
  </si>
  <si>
    <t>AQ12147, KOKIDO, Щетка пылесосная для дна V-Trap Evolution (K827CBX/V2), уп.6</t>
  </si>
  <si>
    <t>6941607305164</t>
  </si>
  <si>
    <t>0,493</t>
  </si>
  <si>
    <t>58658 BW</t>
  </si>
  <si>
    <t>58658 BW, Bestway, Щетка для чистки стенок и дна бассейна, 63,5см, под держатель D30мм, уп.12</t>
  </si>
  <si>
    <t>6942138983067</t>
  </si>
  <si>
    <t>58280 BW</t>
  </si>
  <si>
    <t>58280 BW, Bestway, Щетка для чистки стенок и дна бассейна, 50.5см, под держатель #58279, уп.12</t>
  </si>
  <si>
    <t>6941057404615</t>
  </si>
  <si>
    <t>0,253</t>
  </si>
  <si>
    <t>29053, Intex, Щетка для чистки стенок и дна бассейна, 41см, под держатель #29055, уп.12</t>
  </si>
  <si>
    <t>6941057404608</t>
  </si>
  <si>
    <t>29052, Intex, Щетка для чистки стенок и дна бассейна, 25см, под держатель #29054, уп.12</t>
  </si>
  <si>
    <t>11073A</t>
  </si>
  <si>
    <t>11073A, Intex, Щетка для чистки стенок и дна бассейна, 25см, под держатель #29054, уп.1</t>
  </si>
  <si>
    <t>AQ31469</t>
  </si>
  <si>
    <t>AQ31469, KOKIDO, Щетка для углов E-SERIES (K499CB12/ES), уп.1</t>
  </si>
  <si>
    <t>AQ12162</t>
  </si>
  <si>
    <t>AQ12162, KOKIDO, Щетка для стен с боковым ворсом, ширина 45см "Design-O" (K417BU), уп.12</t>
  </si>
  <si>
    <t>AQ31465</t>
  </si>
  <si>
    <t>AQ31465, KOKIDO, Щетка для стен и дна Kokido E-SERIES K330CB/ES 48 см, уп.1</t>
  </si>
  <si>
    <t>0,4</t>
  </si>
  <si>
    <t>AQ31464</t>
  </si>
  <si>
    <t>AQ31464, KOKIDO, Щетка для стен и дна E-SERIES 40.6 см. резин.ворс (K322CB/ES), уп.1</t>
  </si>
  <si>
    <t>AQ31455</t>
  </si>
  <si>
    <t>AQ31455, KOKIDO, Щетка для стен Kokido E-SERIES K903CB/ES 45 см, уп.1</t>
  </si>
  <si>
    <t>AQ31460</t>
  </si>
  <si>
    <t>AQ31460, KOKIDO, Щетка для стен Kokido E-SERIES K304CB/ES 48 см, уп.1</t>
  </si>
  <si>
    <t>AQ12152</t>
  </si>
  <si>
    <t>AQ12152, KOKIDO, Щетка для стен Evolution 40.6см, резиновый ворс (K320CB/PB), уп.12</t>
  </si>
  <si>
    <t>AQ12134</t>
  </si>
  <si>
    <t>AQ12134, KOKIDO, Щетка для стен Classic, лайнер/бетон, 42см (K025BU/NY), уп.24</t>
  </si>
  <si>
    <t>AQ12136</t>
  </si>
  <si>
    <t>AQ12136, KOKIDO, Щетка для стен Classic, 45 см, пластиковая (K166BU), уп.24</t>
  </si>
  <si>
    <t>AQ12138</t>
  </si>
  <si>
    <t>AQ12138, KOKIDO, Щетка для стен Classic, 25 см, пластиковая (K085BU), уп.24</t>
  </si>
  <si>
    <t>877039002769</t>
  </si>
  <si>
    <t>AQ18665</t>
  </si>
  <si>
    <t>AQ18665, KOKIDO, Щетка для стен (K122CB/B), уп.1</t>
  </si>
  <si>
    <t>AQ20786</t>
  </si>
  <si>
    <t>AQ20786, KOKIDO, Щетка для дна Kokido Revolution VD30CS/REV треугольная, вращающиеся кисти, уп.1</t>
  </si>
  <si>
    <t>AQ31451</t>
  </si>
  <si>
    <t>AQ31451, KOKIDO, Щетка для дна Kokido E-SERIES K302CB6/19/ES 34 см гибкая, с боковыми щетками, уп.1</t>
  </si>
  <si>
    <t>AQ31447</t>
  </si>
  <si>
    <t>AQ31447, KOKIDO, Щетка для дна Kokido Classic (K023CB12), уп.12</t>
  </si>
  <si>
    <t>AQ25182</t>
  </si>
  <si>
    <t>AQ25182, KOKIDO, Щетка для дна Deluxe, треугольная (K052CB), уп.6</t>
  </si>
  <si>
    <t>AQ31448</t>
  </si>
  <si>
    <t>AQ31448 , KOKIDO, Щетка для дна Classic с нижними щетками (K028CB), уп.1</t>
  </si>
  <si>
    <t>AQ31453</t>
  </si>
  <si>
    <t>AQ31453, KOKIDO, Щетка для дна Classic с клапанами сброса давления (K761CB6), уп.1</t>
  </si>
  <si>
    <t>AQ12133</t>
  </si>
  <si>
    <t>AQ12133, KOKIDO, Щетка для дна Classic с боковым ворсом (K108BU), уп.12</t>
  </si>
  <si>
    <t>AQ12132</t>
  </si>
  <si>
    <t>AQ12132, KOKIDO, Щетка для дна Classic с боковым ворсом (K053BU), уп.12</t>
  </si>
  <si>
    <t>AQ31449</t>
  </si>
  <si>
    <t>AQ31449, KOKIDO, Щетка для дна Classic гибкая (K051CB), уп.1</t>
  </si>
  <si>
    <t>AQ22768</t>
  </si>
  <si>
    <t>AQ22768, KOKIDO, Штанга Kokido Revolution TP10BU/REV 240-480 см, уп.1</t>
  </si>
  <si>
    <t>AQ20785</t>
  </si>
  <si>
    <t>AQ20785, KOKIDO, Штанга Kokido Professional Revolution TP81BU/REV 240-480см, уп.1</t>
  </si>
  <si>
    <t>AQ18670</t>
  </si>
  <si>
    <t>AQ18670, KOKIDO, Штанга Kokido Evolution K929BU/S 120-240см, уп.1</t>
  </si>
  <si>
    <t>AQ31456</t>
  </si>
  <si>
    <t>AQ31456, KOKIDO, Штанга Kokido E-SERIES K928BU/S/ES 180-360 см, уп.1</t>
  </si>
  <si>
    <t>AQ31471</t>
  </si>
  <si>
    <t>AQ31471, KOKIDO, Штанга Kokido E-SERIES K927BU/S/ES 240-480 см, уп.1</t>
  </si>
  <si>
    <t>877039008174</t>
  </si>
  <si>
    <t>AQ18647</t>
  </si>
  <si>
    <t>AQ18647, KOKIDO, Штанга Kokido Classic K278BU/B 120-360см, уп.1</t>
  </si>
  <si>
    <t>AQ25186</t>
  </si>
  <si>
    <t>AQ25186, KOKIDO, Уборочный комплект Kokido Classic K267WBX 7 аксессуаров, уп.1</t>
  </si>
  <si>
    <t>AQ31450</t>
  </si>
  <si>
    <t>AQ31450, KOKIDO, Уборочный комплект Kokido Classic K112CBX/3W 5 аксессуаров, уп.1</t>
  </si>
  <si>
    <t>AQ31458</t>
  </si>
  <si>
    <t>AQ31458, KOKIDO, Уборочный комплект Kokido Classic K056WBX/3W 5 аксессуаров, уп.1</t>
  </si>
  <si>
    <t>AQ25183</t>
  </si>
  <si>
    <t>AQ25183, KOKIDO, Уборочный комплект Kokido Classic K056WBX 5 аксессуаров, уп.1</t>
  </si>
  <si>
    <t>AQ31470</t>
  </si>
  <si>
    <t>AQ31470, KOKIDO, Термометр Kokido E-SERIES K608CBX/ES Jumbo, уп.1</t>
  </si>
  <si>
    <t>6942138914931</t>
  </si>
  <si>
    <t>0,825</t>
  </si>
  <si>
    <t>58279 BW</t>
  </si>
  <si>
    <t>58279 BW, Bestway, Телескопическая ручка 360см для инвентаря с посадочным отверстием 30мм, уп.24</t>
  </si>
  <si>
    <t>AQ12166</t>
  </si>
  <si>
    <t>AQ12166, KOKIDO, Телескопическая ручка 240-480см "Design-O" для инвентаря Kokido (K424BU/S), уп.12</t>
  </si>
  <si>
    <t>AQ12145</t>
  </si>
  <si>
    <t>AQ12145, KOKIDO, Телескопическая ручка 240-480см "Classic" для инвентаря Kokido (K254BU/B), уп.10</t>
  </si>
  <si>
    <t>AQ12165</t>
  </si>
  <si>
    <t>AQ12165, KOKIDO, Телескопическая ручка 180-360см "Design-O" для инвентаря Kokido (K423BU/Sv), уп.12</t>
  </si>
  <si>
    <t>AQ12144</t>
  </si>
  <si>
    <t>AQ12144, KOKIDO, Телескопическая ручка 180-360см "Classic" для инвентаря Kokido (K269BU/B), уп.20</t>
  </si>
  <si>
    <t>AQ12164</t>
  </si>
  <si>
    <t>AQ12164, KOKIDO, Телескопическая ручка 120-240см "Design-O" для инвентаря Kokido (K425BU/S), уп.12</t>
  </si>
  <si>
    <t>6941607333945</t>
  </si>
  <si>
    <t>1,21</t>
  </si>
  <si>
    <t>58702 BW</t>
  </si>
  <si>
    <t>58702 BW, Bestway, Телескопическая ручка 104-457см для инвентаря с посадочным отверстием 30мм, уп.8</t>
  </si>
  <si>
    <t>AQ25900</t>
  </si>
  <si>
    <t>AQ25900, KOKIDO, Скребок ватерлинии Kokido Revolution ST23CB/REV, уп.1</t>
  </si>
  <si>
    <t>AQ18663</t>
  </si>
  <si>
    <t>AQ18663, KOKIDO, Скребок ватерлинии (K077CB), уп.24</t>
  </si>
  <si>
    <t>AQ12167</t>
  </si>
  <si>
    <t>AQ12167, KOKIDO, Скребок Design-O "Чистящая варежка" (K605DIS), уп.24</t>
  </si>
  <si>
    <t>6941057403892</t>
  </si>
  <si>
    <t>2,13</t>
  </si>
  <si>
    <t>28000, Intex, Скиммер для сбора мусора с поверхности бассейна, уп.4</t>
  </si>
  <si>
    <t>6942138948400</t>
  </si>
  <si>
    <t>2,183</t>
  </si>
  <si>
    <t>58233 BW</t>
  </si>
  <si>
    <t>58233 BW, Bestway, Скиммер для бассейнов от 366см, уп.4</t>
  </si>
  <si>
    <t>6942138805222</t>
  </si>
  <si>
    <t>0,46</t>
  </si>
  <si>
    <t>P1305</t>
  </si>
  <si>
    <t>P1305, Poolstar, Сачок для сбора мусора со дна и с поверхности бассейна с телескопической ручкой 121см, уп.24</t>
  </si>
  <si>
    <t>6942138983883</t>
  </si>
  <si>
    <t>0,462</t>
  </si>
  <si>
    <t>58635 BW</t>
  </si>
  <si>
    <t>58635 BW, Bestway, Сачок для сбора мусора со дна и с поверхности бассейна с телескопической ручкой, уп.12</t>
  </si>
  <si>
    <t>6942138948578</t>
  </si>
  <si>
    <t>0,267</t>
  </si>
  <si>
    <t>58278 BW</t>
  </si>
  <si>
    <t>58278 BW, Bestway, Сачок для сбора мусора со дна бассейна, под держатель #58279, уп.12</t>
  </si>
  <si>
    <t>6941057404592</t>
  </si>
  <si>
    <t>0,293</t>
  </si>
  <si>
    <t>29051, Intex, Сачок для сбора мусора со дна бассейна, под держатель #29055, уп.12</t>
  </si>
  <si>
    <t>6941607305188</t>
  </si>
  <si>
    <t>0,512</t>
  </si>
  <si>
    <t>58660 BW</t>
  </si>
  <si>
    <t>58660 BW, Bestway, Сачок для сбора мусора со дна бассейна 50х29,5см, под держатель D30мм, уп.12</t>
  </si>
  <si>
    <t>6941607305195</t>
  </si>
  <si>
    <t>0,667</t>
  </si>
  <si>
    <t>58661 BW</t>
  </si>
  <si>
    <t>58661 BW, Bestway, Сачок для сбора мусора со дна бассейна 50х26см, алюминиевый, под держатель D30мм, уп.12</t>
  </si>
  <si>
    <t>6942138914917</t>
  </si>
  <si>
    <t>0,222</t>
  </si>
  <si>
    <t>58277 BW</t>
  </si>
  <si>
    <t>58277 BW, Bestway, Сачок для сбора мусора с поверхности бассейна, под держатель #58279, уп.12</t>
  </si>
  <si>
    <t>6941607305171</t>
  </si>
  <si>
    <t>0,575</t>
  </si>
  <si>
    <t>58659 BW</t>
  </si>
  <si>
    <t>58659 BW, Bestway, Сачок для сбора мусора с поверхности бассейна 40х34см, под держатель D30мм, уп.12</t>
  </si>
  <si>
    <t>AQ16091</t>
  </si>
  <si>
    <t>AQ16091, KOKIDO, Сачок Kokido Classic K964BU/B поверхностный, уп.12</t>
  </si>
  <si>
    <t>AQ16090</t>
  </si>
  <si>
    <t>AQ16090, KOKIDO, Сачок Kokido Classic K963BU/B с мешком, уп.1</t>
  </si>
  <si>
    <t>AQ12208</t>
  </si>
  <si>
    <t>AQ12208, KOKIDO, Сачок Design-O донный с мешком (K414BU), уп.12</t>
  </si>
  <si>
    <t>AQ12141</t>
  </si>
  <si>
    <t>AQ12141, KOKIDO, Сачок Classic с ручкой (K044BU), уп.24</t>
  </si>
  <si>
    <t>AQ12140</t>
  </si>
  <si>
    <t>AQ12140, KOKIDO, Сачок Classic с мешком (K065BU/B), уп.12</t>
  </si>
  <si>
    <t>6941607305157</t>
  </si>
  <si>
    <t>1,167</t>
  </si>
  <si>
    <t>58657 BW</t>
  </si>
  <si>
    <t>58657 BW, Bestway, Пылесос для сбора листвы, под держатель D30мм, уп.6</t>
  </si>
  <si>
    <t>6941607307908</t>
  </si>
  <si>
    <t>1,107</t>
  </si>
  <si>
    <t>58674 BW</t>
  </si>
  <si>
    <t>58674 BW, Bestway, Органайзер для чистящих аксессуаров, уп.12</t>
  </si>
  <si>
    <t>6941057404653</t>
  </si>
  <si>
    <t>2,017</t>
  </si>
  <si>
    <t>29057, Intex, Набор для чистки бассейна от 549см (сачок, щетка, вакуумная насадка), уп.6</t>
  </si>
  <si>
    <t>6941057404646</t>
  </si>
  <si>
    <t>29056, Intex, Набор для чистки бассейна до 488см (сачок, щетка, вакуумная насадка с мешком), уп.6</t>
  </si>
  <si>
    <t>6941057420028</t>
  </si>
  <si>
    <t>1,59</t>
  </si>
  <si>
    <t>28002, Intex, Набор для чистки бассейна до 488см (ручка 239см, сачок и вакуумная насадка с мешком), уп.4</t>
  </si>
  <si>
    <t>6942138952872</t>
  </si>
  <si>
    <t>6,42</t>
  </si>
  <si>
    <t>58237 BW</t>
  </si>
  <si>
    <t>58237 BW, Bestway, Набор для чистки бассейна (скиммер, сачок, вакуумный очиститель, ручка 279см, шланг 7.5м), уп.2</t>
  </si>
  <si>
    <t>6942138918052</t>
  </si>
  <si>
    <t>1,053</t>
  </si>
  <si>
    <t>58013 BW</t>
  </si>
  <si>
    <t>58013 BW, Bestway, Набор для чистки бассейна (сачок, щетка, ручка 174см), уп.6</t>
  </si>
  <si>
    <t>58794 BW</t>
  </si>
  <si>
    <t>58794 BW, Bestway, Набор для чистки бассейна (сачок, щетка, дозатор, тест-полоски, рем. набор, ручка 161см), уп.4</t>
  </si>
  <si>
    <t>6942138973389</t>
  </si>
  <si>
    <t>58195 BW</t>
  </si>
  <si>
    <t>58195 BW, Bestway, Набор для чистки бассейна (сачок, щетка, дозатор, термометр, тест-полоски, рем. набор, ручка 172см), уп.4</t>
  </si>
  <si>
    <t>6942138948325</t>
  </si>
  <si>
    <t>2,275</t>
  </si>
  <si>
    <t>58212 BW</t>
  </si>
  <si>
    <t>58212 BW, Bestway, Набор для чистки бассейна (вакуумный очиститель, щетка для дна, шланг 6м, ручка 190см), уп.6</t>
  </si>
  <si>
    <t>6942138966152</t>
  </si>
  <si>
    <t>3,688</t>
  </si>
  <si>
    <t>58234 BW</t>
  </si>
  <si>
    <t>58234 BW, Bestway, Набор для чистки бассейна (вакуумный очиститель, сачок, ручка 279см, шланг 7.5м), уп.4</t>
  </si>
  <si>
    <t>AQ12211</t>
  </si>
  <si>
    <t>AQ12211, KOKIDO, Крепление (клипса) Design-O (K427BU), уп.60</t>
  </si>
  <si>
    <t>6941607346013</t>
  </si>
  <si>
    <t>58786 BW</t>
  </si>
  <si>
    <t>58786 BW, Bestway, Вращающаяся щетка для уборки бассейна, уп.12</t>
  </si>
  <si>
    <t>3660231390966</t>
  </si>
  <si>
    <t>Dinotec</t>
  </si>
  <si>
    <t>15-690-00/106319</t>
  </si>
  <si>
    <t>15-690-00/106319, Dinotec, Робот-пылесос ORCA O250, для бассейна до 80м2, дно и стены, щётки универсальные, уп.1</t>
  </si>
  <si>
    <t>Hayward</t>
  </si>
  <si>
    <t>AQ18146</t>
  </si>
  <si>
    <t>AQ18146, Hayward, Робот-пылесос Hayward TigerShark QC (пенный валик), уп.1</t>
  </si>
  <si>
    <t>5,08</t>
  </si>
  <si>
    <t>58765 BW</t>
  </si>
  <si>
    <t>58765 BW, Bestway, Робот-пылесос AquaTronix G200, уп.1</t>
  </si>
  <si>
    <t>AQ19210</t>
  </si>
  <si>
    <t>AQ19210, AQUAVIVA, Робот-пылесоc AquaViva 7310 Black Pearl, уп.1</t>
  </si>
  <si>
    <t>6941607344309</t>
  </si>
  <si>
    <t>0,074</t>
  </si>
  <si>
    <t>1,33</t>
  </si>
  <si>
    <t>58770 BW</t>
  </si>
  <si>
    <t>58770 BW, Bestway, Вакуумный пылесос "AquaTech" для чистки бассейна, на батарейках, уп.6</t>
  </si>
  <si>
    <t>6942138984378</t>
  </si>
  <si>
    <t>4,845</t>
  </si>
  <si>
    <t>58628 BW</t>
  </si>
  <si>
    <t>58628 BW, Bestway, Вакуумный очиститель Aquasweeper для чистки бассейна, уп.2</t>
  </si>
  <si>
    <t>6942138805116</t>
  </si>
  <si>
    <t>P1170</t>
  </si>
  <si>
    <t>P1170, Poolstar, Беспроводной робот-пылесос Aquajack 700, уп.2</t>
  </si>
  <si>
    <t>6942138805123</t>
  </si>
  <si>
    <t>P1165</t>
  </si>
  <si>
    <t>P1165, Poolstar, Беспроводной робот-пылесос Aquajack 650, уп.2</t>
  </si>
  <si>
    <t>6942138805024</t>
  </si>
  <si>
    <t>P1160</t>
  </si>
  <si>
    <t>P1160, Poolstar, Беспроводной робот-пылесос Aquajack 600, уп.2</t>
  </si>
  <si>
    <t>AQ31472</t>
  </si>
  <si>
    <t>AQ31472, KOKIDO, Беспроводной робот-пылесоc Manga X, уп.1</t>
  </si>
  <si>
    <t>AQ16734</t>
  </si>
  <si>
    <t>AQ16734, KOKIDO, Аккумуляторный ручной пылесос Telsa 15 (EV15CBX/EU), уп.1</t>
  </si>
  <si>
    <t>6942138805055</t>
  </si>
  <si>
    <t>1,633</t>
  </si>
  <si>
    <t>P1127</t>
  </si>
  <si>
    <t>P1127, Poolstar, Аккумуляторный ручной пылесос Elek Spa 65, уп.6</t>
  </si>
  <si>
    <t>1,61</t>
  </si>
  <si>
    <t>58771 BW</t>
  </si>
  <si>
    <t>58771 BW, Bestway, Аккумуляторный ручной пылесос AquaSurge, уп.4</t>
  </si>
  <si>
    <t>6942138805048</t>
  </si>
  <si>
    <t>4,5</t>
  </si>
  <si>
    <t>P1130</t>
  </si>
  <si>
    <t>P1130, Poolstar, Аккумуляторный ручной пылесос Aquajack 500 , уп.2</t>
  </si>
  <si>
    <t>6942138805031</t>
  </si>
  <si>
    <t>P1126</t>
  </si>
  <si>
    <t>P1126, Poolstar, Аккумуляторный ручной пылесос Aquajack 311, уп.2</t>
  </si>
  <si>
    <t>6942138805079</t>
  </si>
  <si>
    <t>3,25</t>
  </si>
  <si>
    <t>P1116</t>
  </si>
  <si>
    <t>P1116, Poolstar, Аккумуляторный ручной пылесос AquaJack 301 , уп.4</t>
  </si>
  <si>
    <t>6942138805086</t>
  </si>
  <si>
    <t>P1111</t>
  </si>
  <si>
    <t>P1111, Poolstar, Аккумуляторный ручной пылесос AquaJack 211 , уп.4</t>
  </si>
  <si>
    <t>6942138805062</t>
  </si>
  <si>
    <t>1,583</t>
  </si>
  <si>
    <t>P1113</t>
  </si>
  <si>
    <t>P1113, Poolstar, Аккумуляторный ручной пылесос AquaJack 121, уп.6</t>
  </si>
  <si>
    <t>6941607348741</t>
  </si>
  <si>
    <t>1,17</t>
  </si>
  <si>
    <t>60327 BW</t>
  </si>
  <si>
    <t>60327 BW, Bestway, Аккумуляторный пылесос для чистки СПА-бассейна, уп.4</t>
  </si>
  <si>
    <t>6941057421909</t>
  </si>
  <si>
    <t>5,27</t>
  </si>
  <si>
    <t>28007, Intex, Автоматический пылесос ZX50 для каркасных бассейнов до 488см, для насосов от 3407 до 5678л/ч, уп.1</t>
  </si>
  <si>
    <t>4627155469849</t>
  </si>
  <si>
    <t>Тм200</t>
  </si>
  <si>
    <t>Тм200, Тепломакс, Электроподогреватель для воды в бассейне до 6000л, 1.3 кВт, 200х53см, уп.6</t>
  </si>
  <si>
    <t>4627155469832</t>
  </si>
  <si>
    <t>Тм150</t>
  </si>
  <si>
    <t>Тм150, Тепломакс, Электроподогреватель для воды в бассейне до 4000л, 0.99 кВт, 150х53см, уп.6</t>
  </si>
  <si>
    <t>4627155469825</t>
  </si>
  <si>
    <t>Тм100</t>
  </si>
  <si>
    <t>Тм100, Тепломакс, Электроподогреватель для воды в бассейне до 2000л, 0.65 кВт, 100х53см, уп.6</t>
  </si>
  <si>
    <t>5,49</t>
  </si>
  <si>
    <t>58775 BW</t>
  </si>
  <si>
    <t>58775 BW, Bestway, Хлоргенератор для бассейнов от 26498 л, мин. поток 1249л/ч, хлор 12 г/ч, уп.1</t>
  </si>
  <si>
    <t>6941057417851</t>
  </si>
  <si>
    <t>0,181</t>
  </si>
  <si>
    <t>24,81</t>
  </si>
  <si>
    <t>26676, Intex, Хлоргенератор (система морской воды) QX2100 с песч. фил.-нас. 7.9/6.0м3/ч, резервуар для песка 35кг, уп.1</t>
  </si>
  <si>
    <t>6941057408293</t>
  </si>
  <si>
    <t>8,875</t>
  </si>
  <si>
    <t>26668, Intex, Хлоргенератор (система морской воды) QS500, для бассейна до 26500л, с таймером, уп.2</t>
  </si>
  <si>
    <t>6941057421896</t>
  </si>
  <si>
    <t>2,94</t>
  </si>
  <si>
    <t>26662, Intex, Хлоргенератор (система морской воды) QS200, для бассейнов до 8327л, с таймером, уп.2</t>
  </si>
  <si>
    <t>6941057408309</t>
  </si>
  <si>
    <t>10,515</t>
  </si>
  <si>
    <t>26670, Intex, Хлоргенератор (система морской воды) QS1200, для бассейна до 56800л, с таймером, уп.2</t>
  </si>
  <si>
    <t>Wonder</t>
  </si>
  <si>
    <t>AQ28728</t>
  </si>
  <si>
    <t>AQ28728, Wonder, Ультрафиолетовая установка Wonder PLC-I, уп.1</t>
  </si>
  <si>
    <t>6941607334515</t>
  </si>
  <si>
    <t>0,102</t>
  </si>
  <si>
    <t>30</t>
  </si>
  <si>
    <t>58748 BW</t>
  </si>
  <si>
    <t>58748 BW, Bestway, Тепловой насос для нагрева воды в бассейне, 4кВт, уп.1</t>
  </si>
  <si>
    <t>8680648543019</t>
  </si>
  <si>
    <t>BSK Salt</t>
  </si>
  <si>
    <t>00024758, BSK Salt, Соль таблетированная 25 кг "BSK POWER PROFESSIONAL" NaCL 99,95 %, уп.40</t>
  </si>
  <si>
    <t>пог. м</t>
  </si>
  <si>
    <t>ТМ1040</t>
  </si>
  <si>
    <t>ТМ1040, Лагуна, Соединительный шланг диаметр 38мм., голубой, уп.1</t>
  </si>
  <si>
    <t>6941057401904</t>
  </si>
  <si>
    <t>3,463</t>
  </si>
  <si>
    <t>28684, Intex, Проточный водонагреватель, для бассейнов до 457см, D32мм, уп.4</t>
  </si>
  <si>
    <t>6942138919028</t>
  </si>
  <si>
    <t>5,783</t>
  </si>
  <si>
    <t>58259 BW</t>
  </si>
  <si>
    <t>58259 BW, Bestway, Проточный водонагреватель 2.8 kw для бассейнов до 17м3, уп.4</t>
  </si>
  <si>
    <t>6941057413921</t>
  </si>
  <si>
    <t>21,27</t>
  </si>
  <si>
    <t>26648, Intex, Песочный фильтр-насос SX2800, 10.5/8.0м3/ч, резервуар для песка 21.3кг, фракция 0.45-0.85мм, уп.1</t>
  </si>
  <si>
    <t>6941057413881</t>
  </si>
  <si>
    <t>13,06</t>
  </si>
  <si>
    <t>26644, Intex, Песочный фильтр-насос SX1500, 5.7/4.0м3/ч, резервуар для песка 13.0кг, фракция 0.45-0.85мм, уп.1</t>
  </si>
  <si>
    <t>4047778214792</t>
  </si>
  <si>
    <t>0,432</t>
  </si>
  <si>
    <t>7,5</t>
  </si>
  <si>
    <t>502010479, Chemoform, Песочный фильтр-насос SF 133 с насосом Aqua Plus 6, 6.0м3/ч, для бассейна до 30м3, уп.1</t>
  </si>
  <si>
    <t>4047778084951</t>
  </si>
  <si>
    <t>502010476, Chemoform, Песочный фильтр-насос SF 122 с насосом Aqua Mini, 3.0м3/ч, для бассейна до 15м3, уп.1</t>
  </si>
  <si>
    <t>6941607333150</t>
  </si>
  <si>
    <t>14,14</t>
  </si>
  <si>
    <t>58499 BW</t>
  </si>
  <si>
    <t>58499 BW, Bestway, Песочный фильтр-насос 8327л/ч, резервуар для песка 20кг, фракция 0.45-0.85мм, уп.1</t>
  </si>
  <si>
    <t>6941607354186</t>
  </si>
  <si>
    <t>12,18</t>
  </si>
  <si>
    <t>58497 BW</t>
  </si>
  <si>
    <t>58497 BW, Bestway, Песочный фильтр-насос 5678л/ч, резервуар для песка 9кг, фракция 0.45-0.85мм, уп.1</t>
  </si>
  <si>
    <t>6941607354292</t>
  </si>
  <si>
    <t>8,19</t>
  </si>
  <si>
    <t>58515 BW</t>
  </si>
  <si>
    <t>58515 BW, Bestway, Песочный фильтр-насос 3028л/ч, резервуар для песка 8.5кг, фракция 0.45-0.85мм, уп.1</t>
  </si>
  <si>
    <t>6942138805093</t>
  </si>
  <si>
    <t>0,191</t>
  </si>
  <si>
    <t>P2129</t>
  </si>
  <si>
    <t>P2129, Poolstar, Песочный фильтр-насос 18000л/ч, резервуар для песка 30кг, фракция 0.45-0.85мм, уп.1</t>
  </si>
  <si>
    <t>6941607354148</t>
  </si>
  <si>
    <t>17,3</t>
  </si>
  <si>
    <t>58486 BW</t>
  </si>
  <si>
    <t>58486 BW, Bestway, Песочный фильтр-насос 11355л/ч, резервуар для песка 36кг, фракция 0.45-0.85мм, уп.1</t>
  </si>
  <si>
    <t>6942138805017</t>
  </si>
  <si>
    <t>11,6</t>
  </si>
  <si>
    <t>P2127</t>
  </si>
  <si>
    <t>P2127, Poolstar, Песочный фильтр-насос 10800л/ч, резервуар для песка 20кг, фракция 0.45-0.85мм, уп.1</t>
  </si>
  <si>
    <t>6942138805109</t>
  </si>
  <si>
    <t>7,2</t>
  </si>
  <si>
    <t>P2124</t>
  </si>
  <si>
    <t>P2124, Poolstar, Песочный фильтр-насос 10000л/ч, резервуар для песка 10кг, фракция 0.45-0.85мм, уп.1</t>
  </si>
  <si>
    <t>2000999521904</t>
  </si>
  <si>
    <t>Рос.Песок</t>
  </si>
  <si>
    <t>П100</t>
  </si>
  <si>
    <t>П100, Рос.Песок, Песок кварцевый для песочного фильтра, фракция 0.4-0.8мм, 25кг, уп.1</t>
  </si>
  <si>
    <t>2000999521911</t>
  </si>
  <si>
    <t>П101</t>
  </si>
  <si>
    <t>П101, Рос.Песок, Песок кварцевый (дробленый) для песочного фильтра, фракция 0.5-1.0мм, 25кг, уп.1</t>
  </si>
  <si>
    <t>6941607307533</t>
  </si>
  <si>
    <t>0,317</t>
  </si>
  <si>
    <t>58662 BW</t>
  </si>
  <si>
    <t>58662 BW, Bestway, Насадка для очистки картриджа, уп.12</t>
  </si>
  <si>
    <t>6941607354483</t>
  </si>
  <si>
    <t>58475 BW</t>
  </si>
  <si>
    <t>58475 BW, Bestway, Наполнитель Polysphere для песчаных фильтров (эквивалент 18кг песка), уп.6</t>
  </si>
  <si>
    <t>6942138935202</t>
  </si>
  <si>
    <t>6,633</t>
  </si>
  <si>
    <t>58423 BW</t>
  </si>
  <si>
    <t>58423 BW, Bestway, Коврик для нагрева воды от солнечной энергии, 110х171см, уп.4</t>
  </si>
  <si>
    <t>6941057426044</t>
  </si>
  <si>
    <t>3,53</t>
  </si>
  <si>
    <t>28604, Intex, Картриджный фильтр-насос C530, 2006л/ч, картридж А, для бассейнов от 366 до 457 см, уп.4</t>
  </si>
  <si>
    <t>6941057404141</t>
  </si>
  <si>
    <t>2,628</t>
  </si>
  <si>
    <t>28602, Intex, Картриджный фильтр-насос C330, 1250л/ч, картридж H, для бассейнов от 183 до 305см, уп.4</t>
  </si>
  <si>
    <t>6941057404196</t>
  </si>
  <si>
    <t>11,46</t>
  </si>
  <si>
    <t>28634, Intex, Картриджный фильтр-насос C2500, 9463л/ч, картридж B, для бассейнов от 732 до 975 см, уп.1</t>
  </si>
  <si>
    <t>6942138955699</t>
  </si>
  <si>
    <t>11,12</t>
  </si>
  <si>
    <t>58391 BW</t>
  </si>
  <si>
    <t>58391 BW, Bestway, Картриджный фильтр-насос 9463л/ч, картридж IV, для бассейнов от 610 до 732 см, уп.1</t>
  </si>
  <si>
    <t>6942138966299</t>
  </si>
  <si>
    <t>58389 BW</t>
  </si>
  <si>
    <t>58389 BW, Bestway, Картриджный фильтр-насос 5678л/ч, картридж III, для бассейнов от 488 до 549 см, уп.1</t>
  </si>
  <si>
    <t>6942138951851</t>
  </si>
  <si>
    <t>9,69</t>
  </si>
  <si>
    <t>58469 BW</t>
  </si>
  <si>
    <t>58469 BW, Bestway, Картриджный фильтр-насос 3974л/ч, картр.III, подвесной со скиммером, для бассейнов от 1100 до 31700л, уп.1</t>
  </si>
  <si>
    <t>6942138966275</t>
  </si>
  <si>
    <t>2,808</t>
  </si>
  <si>
    <t>58386 BW</t>
  </si>
  <si>
    <t>58386 BW, Bestway, Картриджный фильтр-насос 3028л/ч, картридж II, для бассейнов от 427 до 457 см, уп.4</t>
  </si>
  <si>
    <t>6942138948585</t>
  </si>
  <si>
    <t>58462 BW</t>
  </si>
  <si>
    <t>58462 BW, Bestway, Картриджный фильтр-насос 2574л/ч, картр.III, подвесной со скиммером, для бассейнов от 1100 до 20500л, уп.1</t>
  </si>
  <si>
    <t>6942138966251</t>
  </si>
  <si>
    <t>2,803</t>
  </si>
  <si>
    <t>58383 BW</t>
  </si>
  <si>
    <t>58383 BW, Bestway, Картриджный фильтр-насос 2006л/ч, картридж II, для бассейнов от 366 до 457 см, уп.4</t>
  </si>
  <si>
    <t>6942138966237</t>
  </si>
  <si>
    <t>58381 BW</t>
  </si>
  <si>
    <t>58381 BW, Bestway, Картриджный фильтр-насос 1249л/ч, картридж I, для бассейнов от 183 до 366 см, уп.4</t>
  </si>
  <si>
    <t>FILTEX</t>
  </si>
  <si>
    <t>29000N</t>
  </si>
  <si>
    <t>29000N, FILTEX, Картридж "А", для фильтр-насосов 28604, 28638, 28636 и хлоратора 28674, уп.16</t>
  </si>
  <si>
    <t>&gt; 500</t>
  </si>
  <si>
    <t>6941057420001</t>
  </si>
  <si>
    <t>0,218</t>
  </si>
  <si>
    <t>29000, Intex, Картридж "А" для фильтр-насосов 28604, 28638, 28636 и хлоргенератора 28674, уп.6</t>
  </si>
  <si>
    <t>6941057404448</t>
  </si>
  <si>
    <t>0,548</t>
  </si>
  <si>
    <t>29003, Intex, Картридж "А" (блок из 3 шт) для фильтр-насосов 28604, 28638, 28636 и хлоргенератора 28674, уп.6</t>
  </si>
  <si>
    <t>6941057404431</t>
  </si>
  <si>
    <t>0,41</t>
  </si>
  <si>
    <t>29002, Intex, Картридж "А" (блок из 2 шт) для фильтр-насосов 28604, 28638, 28636 и хлоргенератора 28674, уп.6</t>
  </si>
  <si>
    <t>6942138918427</t>
  </si>
  <si>
    <t>0,403</t>
  </si>
  <si>
    <t>58095 BW</t>
  </si>
  <si>
    <t>58095 BW, Bestway, Картридж "IV" для фильтр-насосов 58221, 58391, уп.6</t>
  </si>
  <si>
    <t>6942138918229</t>
  </si>
  <si>
    <t>58012 BW</t>
  </si>
  <si>
    <t>58012 BW, Bestway, Картридж "III" для фильтр-насосов 58122, 58389, 58462, 58469, уп.12</t>
  </si>
  <si>
    <t>6942138918410</t>
  </si>
  <si>
    <t>58094 BW</t>
  </si>
  <si>
    <t>58094 BW, Bestway, Картридж "II" (блок из 2 шт) для фильтр-насосов 58117, 58148, 58383, 58386, уп.12</t>
  </si>
  <si>
    <t>6942138918403</t>
  </si>
  <si>
    <t>0,147</t>
  </si>
  <si>
    <t>58093 BW</t>
  </si>
  <si>
    <t>58093 BW, Bestway, Картридж "I" (блок из 2 шт) для фильтр-насосов 58145 и 58381, уп.12</t>
  </si>
  <si>
    <t>6941057404455</t>
  </si>
  <si>
    <t>29007, Intex, Картридж "H" для фильтр-насоса 28602, уп.12</t>
  </si>
  <si>
    <t>6941057429007</t>
  </si>
  <si>
    <t>0,558</t>
  </si>
  <si>
    <t>29005, Intex, Картридж "B" для фильтр-насоса 28634, уп.6</t>
  </si>
  <si>
    <t>6942138918809</t>
  </si>
  <si>
    <t>3,455</t>
  </si>
  <si>
    <t>58230 BW</t>
  </si>
  <si>
    <t>58230 BW, Bestway, Дренажный насос 3028л/ч, шланг 5м, D32мм, уп.4</t>
  </si>
  <si>
    <t>ТМ907</t>
  </si>
  <si>
    <t>ТМ907, Лагуна, Тент защитный 5,5 - 5,49 м. круглый, уп.1</t>
  </si>
  <si>
    <t>ТМ908</t>
  </si>
  <si>
    <t>ТМ908, Лагуна, Тент защитный 5 - 4,88м, круглый, уп.1</t>
  </si>
  <si>
    <t>ТМ911</t>
  </si>
  <si>
    <t>ТМ911, Лагуна, Тент защитный 4м, круглый, уп.1</t>
  </si>
  <si>
    <t>ТМ919</t>
  </si>
  <si>
    <t>ТМ919, Лагуна, Тент защитный 4,5 - 4,57м, круглый, уп.1</t>
  </si>
  <si>
    <t>ТМ918</t>
  </si>
  <si>
    <t>ТМ918, Лагуна, Тент защитный 3,5 - 3,66м, круглый, уп.1</t>
  </si>
  <si>
    <t>ТМ917</t>
  </si>
  <si>
    <t>ТМ917, Лагуна, Тент защитный 3,0 - 3,1м, круглый, уп.1</t>
  </si>
  <si>
    <t>5000999693370</t>
  </si>
  <si>
    <t>ТМ159</t>
  </si>
  <si>
    <t>ТМ159, Лагуна, Переходник-адаптер скиммер-насосы ИНТЕКС (ПАСНИ), уп.1</t>
  </si>
  <si>
    <t>ТМ822/55011</t>
  </si>
  <si>
    <t>ТМ822/55011, Лагуна, Круглый бассейн ЛАГУНА 5,5 х 1,25 м; Темный шоколад, Чаша Голубая 0.4/0.4 мм., уп.1</t>
  </si>
  <si>
    <t>114</t>
  </si>
  <si>
    <t>ТМ821/50011</t>
  </si>
  <si>
    <t>ТМ821/50011, Лагуна, Круглый бассейн ЛАГУНА 5 х 1,25 м (темный шоколад RAL 8017), уп.1</t>
  </si>
  <si>
    <t>ТМ821/50014</t>
  </si>
  <si>
    <t>ТМ821/50014, Лагуна, Круглый бассейн ЛАГУНА 5 х 1,25 м (темное дерево), уп.1</t>
  </si>
  <si>
    <t>ТМ821/50010</t>
  </si>
  <si>
    <t>ТМ821/50010, Лагуна, Круглый бассейн ЛАГУНА 5 х 1,25 м (платина RAL 7024), уп.1</t>
  </si>
  <si>
    <t>104</t>
  </si>
  <si>
    <t>ТМ820/45011</t>
  </si>
  <si>
    <t>ТМ820/45011, Лагуна, Круглый бассейн ЛАГУНА 4,5 х 1,25 м (темный шоколад RAL 8017), уп.1</t>
  </si>
  <si>
    <t>ТМ820/45014</t>
  </si>
  <si>
    <t>ТМ820/45014, Лагуна, Круглый бассейн ЛАГУНА 4,5 х 1,25 м (темное дерево), уп.1</t>
  </si>
  <si>
    <t>ТМ820/45013</t>
  </si>
  <si>
    <t>ТМ820/45013, Лагуна, Круглый бассейн ЛАГУНА 4,5 х 1,25 м (светлое дерево), уп.1</t>
  </si>
  <si>
    <t>ТМ819/40011</t>
  </si>
  <si>
    <t>ТМ819/40011, Лагуна, Круглый бассейн ЛАГУНА 4 х 1,25 м ; Темный шоколад, Чаша Мрамор 0.4/0.4 мм, уп.1</t>
  </si>
  <si>
    <t>ТМ819/40010</t>
  </si>
  <si>
    <t>ТМ819/40010, Лагуна, Круглый бассейн ЛАГУНА 4 х 1,25 м ; Платина, Чаша Голубая 0.4/0.4 мм, уп.1</t>
  </si>
  <si>
    <t>82</t>
  </si>
  <si>
    <t>ТМ818/35011</t>
  </si>
  <si>
    <t>ТМ818/35011, Лагуна, Круглый бассейн ЛАГУНА 3,5 х 1,25 м (темный шоколад RAL 8017), уп.1</t>
  </si>
  <si>
    <t>ТМ818/35014</t>
  </si>
  <si>
    <t>ТМ818/35014, Лагуна, Круглый бассейн ЛАГУНА 3,5 х 1,25 м (темное дерево), уп.1</t>
  </si>
  <si>
    <t>ТМ818/35013</t>
  </si>
  <si>
    <t>ТМ818/35013, Лагуна, Круглый бассейн ЛАГУНА 3,5 х 1,25 м (светлое дерево), уп.1</t>
  </si>
  <si>
    <t>ТМ818/35019</t>
  </si>
  <si>
    <t>ТМ818/35019, Лагуна, Круглый бассейн ЛАГУНА 3,5 х 1,25 м (светло-серый RAL 7004), уп.1</t>
  </si>
  <si>
    <t>ТМ818/35010</t>
  </si>
  <si>
    <t>ТМ818/35010, Лагуна, Круглый бассейн ЛАГУНА 3,5 х 1,25 м (платина RAL 7024), уп.1</t>
  </si>
  <si>
    <t>1000000884043</t>
  </si>
  <si>
    <t>ТМ236/30516</t>
  </si>
  <si>
    <t>ТМ236/30516, Лагуна, Круглый бассейн ЛАГУНА 3,05 х 1,25 м (рубиново-красный RAL 3003), уп.1</t>
  </si>
  <si>
    <t>ТМ817/30014</t>
  </si>
  <si>
    <t>ТМ817/30014, Лагуна, Круглый бассейн ЛАГУНА 3 х 1,25 м, Темное дерево, Чаша Мрамор 0.4/0.4 мм, уп.1</t>
  </si>
  <si>
    <t>ТМ817/30010</t>
  </si>
  <si>
    <t>ТМ817/30010, Лагуна, Круглый бассейн ЛАГУНА 3 х 1,25 м, Платина, Чаша Мрамор 0.4/0.4 мм, уп.1</t>
  </si>
  <si>
    <t>ТМ817/30011</t>
  </si>
  <si>
    <t>ТМ817/30011, Лагуна, Круглый бассейн ЛАГУНА 3 х 1,25 м ; Темный шоколад, Чаша Мрамор 0.4/0.4 мм, уп.1</t>
  </si>
  <si>
    <t>ТМ817/30011, Лагуна, Круглый бассейн ЛАГУНА 3 х 1,25 м ; Темный шоколад, Чаша Голубая 0.4/0.4 мм, уп.1</t>
  </si>
  <si>
    <t>58</t>
  </si>
  <si>
    <t>ТМ816/25011</t>
  </si>
  <si>
    <t>ТМ816/25011, Лагуна, Круглый бассейн ЛАГУНА 2,5 х 1,25 м (темный шоколад RAL 8017), уп.1</t>
  </si>
  <si>
    <t>ТМ816/25010</t>
  </si>
  <si>
    <t>ТМ816/25010, Лагуна, Круглый бассейн ЛАГУНА 2,5 х 1,25 м (платина RAL 7024), уп.1</t>
  </si>
  <si>
    <t>1000000883800</t>
  </si>
  <si>
    <t>ТМ235/24417</t>
  </si>
  <si>
    <t>ТМ235/24417, Лагуна, Круглый бассейн ЛАГУНА 2,44 х 1,25 м (ультрамариново-синий RAL 5002), уп.1</t>
  </si>
  <si>
    <t>1000000883701</t>
  </si>
  <si>
    <t>ТМ235/24414</t>
  </si>
  <si>
    <t>ТМ235/24414, Лагуна, Круглый бассейн ЛАГУНА 2,44 х 1,25 м (темное дерево), уп.1</t>
  </si>
  <si>
    <t>1000000883749</t>
  </si>
  <si>
    <t>ТМ235/24415</t>
  </si>
  <si>
    <t>ТМ235/24415, Лагуна, Круглый бассейн ЛАГУНА 2,44 х 1,25 м (сигнальный белый RAL 9003), уп.1</t>
  </si>
  <si>
    <t>1000000883763</t>
  </si>
  <si>
    <t>ТМ235/24416</t>
  </si>
  <si>
    <t>ТМ235/24416, Лагуна, Круглый бассейн ЛАГУНА 2,44 х 1,25 м (рубиново-красный RAL 3003), уп.1</t>
  </si>
  <si>
    <t>1000000883831</t>
  </si>
  <si>
    <t>ТМ235/24418</t>
  </si>
  <si>
    <t>ТМ235/24418, Лагуна, Круглый бассейн ЛАГУНА 2,44 х 1,25 м (мятно-зелёный RAL 6029), уп.1</t>
  </si>
  <si>
    <t>ТМ599</t>
  </si>
  <si>
    <t>ТМ599, , Круглый бассейн вкапываемый ЛАГУНА 5 х 1,5 м (Платина RAL 7024), уп.1</t>
  </si>
  <si>
    <t>ТМ598</t>
  </si>
  <si>
    <t>ТМ598, Лагуна, Круглый бассейн вкапываемый Гигабасс 450х150см"Платина", чаша 0.6мм, уп.1</t>
  </si>
  <si>
    <t>ТМ596</t>
  </si>
  <si>
    <t>ТМ596, Лагуна, Круглый бассейн вкапываемый Гигабасс 350х150см"Платина", чаша 0.6мм, уп.1</t>
  </si>
  <si>
    <t>ТМ595</t>
  </si>
  <si>
    <t>ТМ595, Лагуна, Круглый бассейн вкапываемый Гигабасс 300х150см"Платина", чаша 0.6мм, уп.1</t>
  </si>
  <si>
    <t>ТМ594</t>
  </si>
  <si>
    <t>ТМ594, Лагуна, Круглый бассейн вкапываемый Гигабасс 250х150см"Платина", чаша 0.6мм, уп.1</t>
  </si>
  <si>
    <t>ТМ240/54910</t>
  </si>
  <si>
    <t>ТМ240/54910, Лагуна, Круглый бассейн 549х125см "Платина (RAL 7024)" 27900л, уп.1</t>
  </si>
  <si>
    <t>1000000884463</t>
  </si>
  <si>
    <t>94</t>
  </si>
  <si>
    <t>ТМ238/45710</t>
  </si>
  <si>
    <t>ТМ238/45710, Лагуна, Круглый бассейн 457х125см "Платина (RAL 7024)" 19300л, уп.1</t>
  </si>
  <si>
    <t>1000000883947</t>
  </si>
  <si>
    <t>65</t>
  </si>
  <si>
    <t>ТМ236/30513</t>
  </si>
  <si>
    <t>ТМ236/30513, Лагуна, Круглый бассейн 305х125см "Светлое дерево" 8400л, уп.1</t>
  </si>
  <si>
    <t>ТМ828/50030001</t>
  </si>
  <si>
    <t>ТМ828/50030001, Лагуна, Бассейн ЛАГУНА овальный вкапываемый 5 х 3 х 1,25 м ; Темный шоколад, Чаша Мрамор 0.4/0.4 мм., уп.1</t>
  </si>
  <si>
    <t>ТМ565/50025001</t>
  </si>
  <si>
    <t>ТМ565/50025001, Лагуна, Бассейн ЛАГУНА овальный вкапываемый 5 х 2,5 х 1,25 м (Темный шоколад), уп.1</t>
  </si>
  <si>
    <t>ТМ827/40030001</t>
  </si>
  <si>
    <t>ТМ827/40030001, Лагуна, Бассейн ЛАГУНА овальный вкапываемый 4 х 3 х 1,25 м; Темный шоколад, Чаша Мрамор 0.4/0.4 мм., уп.1</t>
  </si>
  <si>
    <t>6942138910421</t>
  </si>
  <si>
    <t>51116 BW</t>
  </si>
  <si>
    <t>51116 BW, Bestway, Надувная ванночка для купания 86х86х25см с надувным дном, до 3 лет, уп.8</t>
  </si>
  <si>
    <t>6941607332580</t>
  </si>
  <si>
    <t>8,507</t>
  </si>
  <si>
    <t>561CF BW</t>
  </si>
  <si>
    <t>561CF BW, Bestway, Каркасный бассейн My First Pool с песочницей 213х122х30,5см, 365л+200л, от 2 лет, уп.4</t>
  </si>
  <si>
    <t>6942138961966</t>
  </si>
  <si>
    <t>1,178</t>
  </si>
  <si>
    <t>51141 BW</t>
  </si>
  <si>
    <t>51141 BW, Bestway, Детский надувной бассейн 91x20см с мячами (50шт), 73л, от 2 лет, уп.4</t>
  </si>
  <si>
    <t>6942138915846</t>
  </si>
  <si>
    <t>51085 BW</t>
  </si>
  <si>
    <t>51085 BW, Bestway, Детский надувной бассейн 91x20см с мячами (50шт), 73л, от 2 лет, уп.4</t>
  </si>
  <si>
    <t>6941057451008</t>
  </si>
  <si>
    <t>57100, Intex, Детский надувной бассейн 86х86х25см "Игровая коробка" с надувным дном, 57л, 1-3 лет, уп.6</t>
  </si>
  <si>
    <t>6941057459240</t>
  </si>
  <si>
    <t>0,682</t>
  </si>
  <si>
    <t>58924, Intex, Детский надувной бассейн 86х25см "Радуга" с надувным дном, 56л, 1-3 лет, уп.6</t>
  </si>
  <si>
    <t>6941057402376</t>
  </si>
  <si>
    <t>57104, Intex, Детский надувной бассейн 86х25см "Радуга" 63л, 1-3 лет, уп.12</t>
  </si>
  <si>
    <t>6942138927924</t>
  </si>
  <si>
    <t>51128 BW</t>
  </si>
  <si>
    <t>51128 BW, Bestway, Детский надувной бассейн 70х24см "Лето" с надувным дном, 41л, от 2 лет, уп.12</t>
  </si>
  <si>
    <t>6941057402383</t>
  </si>
  <si>
    <t>0,428</t>
  </si>
  <si>
    <t>57107, Intex, Детский надувной бассейн 61х22см "Радуга" с надувным дном, 28л, 1-3 лет, уп.12</t>
  </si>
  <si>
    <t>6941057403090</t>
  </si>
  <si>
    <t>0,43</t>
  </si>
  <si>
    <t>57106, Intex, Детский надувной бассейн 61х22см "Пляж" с надувным дном, 28л, 1-3 лет, уп.12</t>
  </si>
  <si>
    <t>6942138915693</t>
  </si>
  <si>
    <t>0,248</t>
  </si>
  <si>
    <t>51061 BW</t>
  </si>
  <si>
    <t>51061 BW, Bestway, Детский надувной бассейн 61х15см, 21л, от 2 лет, 2 цвета, уп.12</t>
  </si>
  <si>
    <t>6941057454092</t>
  </si>
  <si>
    <t>59409, Intex, Детский надувной бассейн 61х15см "Первый бассейн" 17л, 1-3 лет, 2 вида, уп.36</t>
  </si>
  <si>
    <t>6942138975772</t>
  </si>
  <si>
    <t>6,76</t>
  </si>
  <si>
    <t>54321 BW</t>
  </si>
  <si>
    <t>54321 BW, Bestway, Детский надувной бассейн 305х274х46см "Солнечный", 1207л, от 3 лет, уп.2</t>
  </si>
  <si>
    <t>6941607310380</t>
  </si>
  <si>
    <t>5,92</t>
  </si>
  <si>
    <t>54409 BW</t>
  </si>
  <si>
    <t>54409 BW, Bestway, Детский надувной бассейн 305х183х56см, 1161л, от 6 лет, уп.2</t>
  </si>
  <si>
    <t>6942138968057</t>
  </si>
  <si>
    <t>7,71</t>
  </si>
  <si>
    <t>54009 BW</t>
  </si>
  <si>
    <t>54009 BW, Bestway, Детский надувной бассейн 305х183х56см, 1161л, от 6 лет, уп.2</t>
  </si>
  <si>
    <t>6941057454856</t>
  </si>
  <si>
    <t>7,455</t>
  </si>
  <si>
    <t>58485, Intex, Детский надувной бассейн 305х183х56см "Тропический риф" 1050л, от 6 лет, уп.2</t>
  </si>
  <si>
    <t>6942138968118</t>
  </si>
  <si>
    <t>7,76</t>
  </si>
  <si>
    <t>54121 BW</t>
  </si>
  <si>
    <t>54121 BW, Bestway, Детский надувной бассейн 305х183х56см "Счастливая Флора" 1161л, от 6 лет, уп.2</t>
  </si>
  <si>
    <t>7,32</t>
  </si>
  <si>
    <t>58487, Intex, Детский надувной бассейн 305х183х56см "Ванна" 1050л, от 6 лет, уп.2</t>
  </si>
  <si>
    <t>6941057458847</t>
  </si>
  <si>
    <t>58484, Intex, Детский надувной бассейн 305х183х56см "Ванна" 1050л, от 6 лет, уп.2</t>
  </si>
  <si>
    <t>6942138968279</t>
  </si>
  <si>
    <t>6,445</t>
  </si>
  <si>
    <t>54150 BW</t>
  </si>
  <si>
    <t>54150 BW, Bestway, Детский надувной бассейн 305х183х46см, 850л, от 3 лет, уп.2</t>
  </si>
  <si>
    <t>6941057407685</t>
  </si>
  <si>
    <t>3,038</t>
  </si>
  <si>
    <t>57441, Intex, Детский надувной бассейн 272x193x104см "Волшебный единорог" с распылителем, 165л, от 2 лет, уп.4</t>
  </si>
  <si>
    <t>6941057454832</t>
  </si>
  <si>
    <t>5,295</t>
  </si>
  <si>
    <t>56483, Intex, Детский надувной бассейн 262х175х56см "Ванна" 770л, от 6 лет, уп.2</t>
  </si>
  <si>
    <t>6942138968019</t>
  </si>
  <si>
    <t>4,607</t>
  </si>
  <si>
    <t>54006 BW</t>
  </si>
  <si>
    <t>54006 BW, Bestway, Детский надувной бассейн 262х175х51см, 778л, от 6 лет, уп.3</t>
  </si>
  <si>
    <t>6941057454900</t>
  </si>
  <si>
    <t>4,55</t>
  </si>
  <si>
    <t>56490, Intex, Детский надувной бассейн 262х160х46см "Лагуна" 700л, от 3 лет, уп.3</t>
  </si>
  <si>
    <t>6942138951486</t>
  </si>
  <si>
    <t>3,877</t>
  </si>
  <si>
    <t>54118 BW</t>
  </si>
  <si>
    <t>54118 BW, Bestway, Детский надувной бассейн 262х157х46см "Подводный мир" 544л, от 3 лет, уп.3</t>
  </si>
  <si>
    <t>6942138913217</t>
  </si>
  <si>
    <t>3,847</t>
  </si>
  <si>
    <t>54117 BW</t>
  </si>
  <si>
    <t>54117 BW, Bestway, Детский надувной бассейн 262х157х46см "Большая лагуна" 544л, от 3 лет, уп.3</t>
  </si>
  <si>
    <t>6942138926149</t>
  </si>
  <si>
    <t>54177 BW</t>
  </si>
  <si>
    <t>54177 BW, Bestway, Детский надувной бассейн 262x175x51см "Поиски сокровищ" с 3D рисунком и 3D очками, 778л, от 3 лет, уп.3</t>
  </si>
  <si>
    <t>6941057417233</t>
  </si>
  <si>
    <t>6,46</t>
  </si>
  <si>
    <t>57183, Intex, Детский надувной бассейн 257х188х130см с баскетбольным кольцом и мячиком, 790л, от 3 лет, уп.2</t>
  </si>
  <si>
    <t>7,18</t>
  </si>
  <si>
    <t>58492, Intex, Детский надувной бассейн 254х254х56см "Восьмиугольный семейный" 999л, от 6 лет, уп.2</t>
  </si>
  <si>
    <t>6942138914153</t>
  </si>
  <si>
    <t>4,61</t>
  </si>
  <si>
    <t>54122 BW</t>
  </si>
  <si>
    <t>54122 BW, Bestway, Детский надувной бассейн 254х168х102см "Баскетбол" с кольцами и 2-мя мячами, 636л, от 3 лет, уп.3</t>
  </si>
  <si>
    <t>6941607352199</t>
  </si>
  <si>
    <t>5,596</t>
  </si>
  <si>
    <t>54449 BW</t>
  </si>
  <si>
    <t>54449 BW, Bestway, Детский надувной бассейн 254x178x140см "Summer Bliss" с навесом , 778 л, от 6 лет, уп.2</t>
  </si>
  <si>
    <t>6941607348758</t>
  </si>
  <si>
    <t>4,186</t>
  </si>
  <si>
    <t>54445 BW</t>
  </si>
  <si>
    <t>54445 BW, Bestway, Детский надувной бассейн 251x168x102см "Баскетбол" с кольцами и мячом, 636 л, от 3 лет, уп.3</t>
  </si>
  <si>
    <t>6942138984125</t>
  </si>
  <si>
    <t>6,435</t>
  </si>
  <si>
    <t>54337 BW</t>
  </si>
  <si>
    <t>54337 BW, Bestway, Детский надувной бассейн 241х241х140см с навесом, 850л, от 6 лет, уп.2</t>
  </si>
  <si>
    <t>6941607330395</t>
  </si>
  <si>
    <t>4,774</t>
  </si>
  <si>
    <t>54426 BW</t>
  </si>
  <si>
    <t>54426 BW, Bestway, Детский надувной бассейн 231х178х53см "TruPrint Wicker", 575л, от 6 лет, уп.2</t>
  </si>
  <si>
    <t>6941057454948</t>
  </si>
  <si>
    <t>5,935</t>
  </si>
  <si>
    <t>56494, Intex, Детский надувной бассейн 229х56см с цветными вставками, 840л, от 6 лет, уп.2</t>
  </si>
  <si>
    <t>6941057454757</t>
  </si>
  <si>
    <t>6,67</t>
  </si>
  <si>
    <t>56475, Intex, Детский надувной бассейн 229х229х66см "Семейный" 990л, от 3 лет, уп.2</t>
  </si>
  <si>
    <t>6941057402574</t>
  </si>
  <si>
    <t>6,685</t>
  </si>
  <si>
    <t>57495, Intex, Детский надувной бассейн 229х229х56см "Волны" 1350л, от 6 лет, уп.2</t>
  </si>
  <si>
    <t>7,95</t>
  </si>
  <si>
    <t>57186, Intex, Детский надувной бассейн 229х191х135см "Семейный" с навесом, 530л, от 3 лет, уп.2</t>
  </si>
  <si>
    <t>6942138968101</t>
  </si>
  <si>
    <t>54120 BW</t>
  </si>
  <si>
    <t>54120 BW, Bestway, Детский надувной бассейн 229х152х56см "Счастливая Флора" 702л, от 6 лет, уп.2</t>
  </si>
  <si>
    <t>6942138951462</t>
  </si>
  <si>
    <t>4,215</t>
  </si>
  <si>
    <t>54066 BW</t>
  </si>
  <si>
    <t>54066 BW, Bestway, Детский надувной бассейн 229х152х51см, 542л, от 6 лет, уп.2</t>
  </si>
  <si>
    <t>6941057401072</t>
  </si>
  <si>
    <t>57181, Intex, Детский надувной бассейн 229х152х48см "Мандарин" 600л, от 3 лет, уп.3</t>
  </si>
  <si>
    <t>6941607353455</t>
  </si>
  <si>
    <t>4,884</t>
  </si>
  <si>
    <t>54451 BW</t>
  </si>
  <si>
    <t>54451 BW, Bestway, Детский надувной бассейн 229x152x96см "Waterfall Oasis", с разбрызгивателем, 702 л, от 6 лет, уп.3</t>
  </si>
  <si>
    <t>6941057451909</t>
  </si>
  <si>
    <t>7,62</t>
  </si>
  <si>
    <t>57190, Intex, Детский надувной бассейн 224х216х76см "Семейный" с диваном и подстаканниками, 590л, от 3 лет, уп.2</t>
  </si>
  <si>
    <t>6941607348765</t>
  </si>
  <si>
    <t>5,407</t>
  </si>
  <si>
    <t>54446 BW</t>
  </si>
  <si>
    <t>54446 BW, Bestway, Детский надувной бассейн 218x218x48см "Sippin", 737 л, от 6 лет, уп.2</t>
  </si>
  <si>
    <t>6942138972115</t>
  </si>
  <si>
    <t>4,947</t>
  </si>
  <si>
    <t>54153 BW</t>
  </si>
  <si>
    <t>54153 BW, Bestway, Детский надувной бассейн 213х206х69см с сиденьем, подголовником и подстаканником, 575л, от 6 лет, уп.3</t>
  </si>
  <si>
    <t>6941607326350</t>
  </si>
  <si>
    <t>4,635</t>
  </si>
  <si>
    <t>54423 BW</t>
  </si>
  <si>
    <t>54423 BW, Bestway, Детский надувной бассейн 213х206х53см "Splash Paradise", 575л, от 6 лет, уп.2</t>
  </si>
  <si>
    <t>6941607312643</t>
  </si>
  <si>
    <t>5,19</t>
  </si>
  <si>
    <t>54370 BW</t>
  </si>
  <si>
    <t>54370 BW, Bestway, Детский надувной бассейн 213х155х132см "Морской капитан" с навесом, 282л, от 3 лет, уп.2</t>
  </si>
  <si>
    <t>6941607345986</t>
  </si>
  <si>
    <t>54443 BW</t>
  </si>
  <si>
    <t>54443 BW, Bestway, Детский надувной бассейн 206x51см "Радужные мечты" 632 л, от 6 лет, уп.2</t>
  </si>
  <si>
    <t>6941057417141</t>
  </si>
  <si>
    <t>3,74</t>
  </si>
  <si>
    <t>57180, Intex, Детский надувной бассейн 203х152х48см "Ванна" 540л, от 3 лет, уп.3</t>
  </si>
  <si>
    <t>6941057413112</t>
  </si>
  <si>
    <t>3,11</t>
  </si>
  <si>
    <t>57440, Intex, Детский надувной бассейн 201х196х91см "Кит" с распылителем, 200л, от 2 лет, уп.4</t>
  </si>
  <si>
    <t>6942138967982</t>
  </si>
  <si>
    <t>3,23</t>
  </si>
  <si>
    <t>54005 BW</t>
  </si>
  <si>
    <t>54005 BW, Bestway, Детский надувной бассейн 201х150х51см, 450л, от 6 лет, уп.3</t>
  </si>
  <si>
    <t>6941057454931</t>
  </si>
  <si>
    <t>56493, Intex, Детский надувной бассейн 191х178х61см "Аквариум" с надувным дном, 510л, от 6 лет, уп.3</t>
  </si>
  <si>
    <t>6941057454313</t>
  </si>
  <si>
    <t>2,85</t>
  </si>
  <si>
    <t>58431, Intex, Детский надувной бассейн 188х46см, 790л, от 3 лет, уп.3</t>
  </si>
  <si>
    <t>6942138982275</t>
  </si>
  <si>
    <t>1,855</t>
  </si>
  <si>
    <t>53114 BW</t>
  </si>
  <si>
    <t>53114 BW, Bestway, Детский надувной бассейн 188х160х86см "Морской конёк" с разбрыз., 140л, от 2 лет, уп.4</t>
  </si>
  <si>
    <t>6941057454955</t>
  </si>
  <si>
    <t>4,327</t>
  </si>
  <si>
    <t>56495, Intex, Детский надувной бассейн 185х180х53см, с надувным дном, 460л, от 3 лет, уп.3</t>
  </si>
  <si>
    <t>1,447</t>
  </si>
  <si>
    <t>58432, Intex, Детский надувной бассейн 183х51см "Лимон" 330л, от 2 лет, уп.6</t>
  </si>
  <si>
    <t>6942138915679</t>
  </si>
  <si>
    <t>1,687</t>
  </si>
  <si>
    <t>51027 BW</t>
  </si>
  <si>
    <t>51027 BW, Bestway, Детский надувной бассейн 183х33см, 480л, от 2 лет, уп.6</t>
  </si>
  <si>
    <t>6942138968002</t>
  </si>
  <si>
    <t>1,798</t>
  </si>
  <si>
    <t>51005 BW</t>
  </si>
  <si>
    <t>51005 BW, Bestway, Детский надувной бассейн 183х33см "Подводный мир" 480л, от 2 лет, уп.6</t>
  </si>
  <si>
    <t>6942138951370</t>
  </si>
  <si>
    <t>2,943</t>
  </si>
  <si>
    <t>51048 BW</t>
  </si>
  <si>
    <t>51048 BW, Bestway, Детский надувной бассейн 170х53см "Тропики" 697л, от 6 лет, уп.4</t>
  </si>
  <si>
    <t>6941057454412</t>
  </si>
  <si>
    <t>2,588</t>
  </si>
  <si>
    <t>56441, Intex, Детский надувной бассейн 168х46см "Радуга" 780л, от 3 лет, уп.6</t>
  </si>
  <si>
    <t>6941607325544</t>
  </si>
  <si>
    <t>1,878</t>
  </si>
  <si>
    <t>51203 BW</t>
  </si>
  <si>
    <t>51203 BW, Bestway, Детский надувной бассейн 168х38см "Цветочный рай" 508л, от 2 лет, уп.6</t>
  </si>
  <si>
    <t>6941057454498</t>
  </si>
  <si>
    <t>2,19</t>
  </si>
  <si>
    <t>58449, Intex, Детский надувной бассейн 168х38см "Радуга" 581л, от 2 лет, уп.6</t>
  </si>
  <si>
    <t>6941057454467</t>
  </si>
  <si>
    <t>2,142</t>
  </si>
  <si>
    <t>58446, Intex, Детский надувной бассейн 168х38см "Кристалл" 581л, от 3 лет, уп.6</t>
  </si>
  <si>
    <t>6941607325254</t>
  </si>
  <si>
    <t>51202 BW</t>
  </si>
  <si>
    <t>51202 BW, Bestway, Детский надувной бассейн 168х38см "Бабочка" 508л, от 2 лет, уп.6</t>
  </si>
  <si>
    <t>6941057413105</t>
  </si>
  <si>
    <t>2,163</t>
  </si>
  <si>
    <t>58448, Intex, Детский надувной бассейн 168х38см "Арбуз" 581л, от 2 лет, уп.6</t>
  </si>
  <si>
    <t>6941057422701</t>
  </si>
  <si>
    <t>1,78</t>
  </si>
  <si>
    <t>58423, Intex, Детский надувной бассейн 166х100х25см, с надувным дном, 90л, от 2 лет, уп.6</t>
  </si>
  <si>
    <t>6941057454030</t>
  </si>
  <si>
    <t>1,81</t>
  </si>
  <si>
    <t>57403, Intex, Детский надувной бассейн 166х100х25см, с надувным дном, 90л, от 2 лет, уп.6</t>
  </si>
  <si>
    <t>6942138968125</t>
  </si>
  <si>
    <t>53081 BW</t>
  </si>
  <si>
    <t>53081 BW, Bestway, Детский надувной бассейн 165х144х69см "Смайлик" с разбрыз., 282л, от 2 лет, уп.6</t>
  </si>
  <si>
    <t>6942138910414</t>
  </si>
  <si>
    <t>51115 BW</t>
  </si>
  <si>
    <t>51115 BW, Bestway, Детский надувной бассейн 165х104х25см с надувным дном, 102л, от 2 лет, уп.8</t>
  </si>
  <si>
    <t>6941057454825</t>
  </si>
  <si>
    <t>2,682</t>
  </si>
  <si>
    <t>57482, Intex, Детский надувной бассейн 163х107х46см "Морские друзья" 230л, от 3 лет, уп.6</t>
  </si>
  <si>
    <t>6941607352137</t>
  </si>
  <si>
    <t>0,043</t>
  </si>
  <si>
    <t>1,551</t>
  </si>
  <si>
    <t>53157 BW</t>
  </si>
  <si>
    <t>53157 BW, Bestway, Детский надувной бассейн 163x127x92см "Акула" с разбрызгивателем, 130 л, от 2 лет, уп.6</t>
  </si>
  <si>
    <t>6941607332078</t>
  </si>
  <si>
    <t>1,87</t>
  </si>
  <si>
    <t>51145 BW</t>
  </si>
  <si>
    <t>51145 BW, Bestway, Детский надувной бассейн 160x38см "Сладкая клубничка" 390л, от 2 лет, уп.6</t>
  </si>
  <si>
    <t>6942138968163</t>
  </si>
  <si>
    <t>1,88</t>
  </si>
  <si>
    <t>51144 BW</t>
  </si>
  <si>
    <t>51144 BW, Bestway, Детский надувной бассейн 160x38см "Праздник мороженого" 390л, от 2 лет, уп.6</t>
  </si>
  <si>
    <t>6941057454719</t>
  </si>
  <si>
    <t>3,64</t>
  </si>
  <si>
    <t>57471, Intex, Детский надувной бассейн 159х159х50см "Аквариум" 340л, от 3 лет, уп.3</t>
  </si>
  <si>
    <t>6942138913422</t>
  </si>
  <si>
    <t>2,043</t>
  </si>
  <si>
    <t>51117 BW</t>
  </si>
  <si>
    <t>51117 BW, Bestway, Детский надувной бассейн 157х46см, 522л, от 3 лет, уп.6</t>
  </si>
  <si>
    <t>6941057402567</t>
  </si>
  <si>
    <t>3,887</t>
  </si>
  <si>
    <t>57470, Intex, Детский надувной бассейн 157х157х122см "Домик" с навесом, 280л, от 2 лет, уп.3</t>
  </si>
  <si>
    <t>6941057454801</t>
  </si>
  <si>
    <t>3,543</t>
  </si>
  <si>
    <t>58480, Intex, Детский надувной бассейн 152х56см "Аквариум" с надувным дном, 360л, от 6 лет, уп.3</t>
  </si>
  <si>
    <t>6942138950168</t>
  </si>
  <si>
    <t>2,088</t>
  </si>
  <si>
    <t>51080 BW</t>
  </si>
  <si>
    <t>51080 BW, Bestway, Детский надувной бассейн 152х43см "Космический корабль" 512л, от 3 лет, уп.6</t>
  </si>
  <si>
    <t>6942138915662</t>
  </si>
  <si>
    <t>1,142</t>
  </si>
  <si>
    <t>51026 BW</t>
  </si>
  <si>
    <t>51026 BW, Bestway, Детский надувной бассейн 152х30см, 282л, от 2 лет, уп.6</t>
  </si>
  <si>
    <t>6942138967999</t>
  </si>
  <si>
    <t>1,23</t>
  </si>
  <si>
    <t>51004 BW</t>
  </si>
  <si>
    <t>51004 BW, Bestway, Детский надувной бассейн 152х30см "Подводный мир" 282л, от 2 лет, уп.6</t>
  </si>
  <si>
    <t>6942138915808</t>
  </si>
  <si>
    <t>1,867</t>
  </si>
  <si>
    <t>51103 BW</t>
  </si>
  <si>
    <t>51103 BW, Bestway, Детский надувной бассейн 152х30см "Лето" с надувным дном, 211л, от 2 лет, уп.6</t>
  </si>
  <si>
    <t>6942138951325</t>
  </si>
  <si>
    <t>2,57</t>
  </si>
  <si>
    <t>51045 BW</t>
  </si>
  <si>
    <t>51045 BW, Bestway, Детский надувной бассейн 150х53см "Тропики" 445л, от 6 лет, уп.4</t>
  </si>
  <si>
    <t>6941057454399</t>
  </si>
  <si>
    <t>58439, Intex, Детский надувной бассейн 147х33см "Радуга" 330л, от 2 лет, уп.6</t>
  </si>
  <si>
    <t>6941057454269</t>
  </si>
  <si>
    <t>1,443</t>
  </si>
  <si>
    <t>58426, Intex, Детский надувной бассейн 147х33см "Кристал" 330л, от 2 лет, уп.6</t>
  </si>
  <si>
    <t>6941057402840</t>
  </si>
  <si>
    <t>1,54</t>
  </si>
  <si>
    <t>58915, Intex, Детский надувной бассейн 147х33см "Винни Пух" 288л, от 2 лет, уп.6</t>
  </si>
  <si>
    <t>6941057417219</t>
  </si>
  <si>
    <t>1,993</t>
  </si>
  <si>
    <t>57156, Intex, Детский надувной бассейн 147х130х86см "Радуга" с навесом и фонтанчиками, 84л, от 2 лет, уп.4</t>
  </si>
  <si>
    <t>6941057413099</t>
  </si>
  <si>
    <t>1,738</t>
  </si>
  <si>
    <t>57141, Intex, Детский надувной бассейн 142х119х84см "Радуга в облаках" 82 л, 1-3 лет, уп.6</t>
  </si>
  <si>
    <t>6942138951448</t>
  </si>
  <si>
    <t>52192 BW</t>
  </si>
  <si>
    <t>52192 BW, Bestway, Детский надувной бассейн 140х140х114см со съемным навесом, 265л, от 2 лет, уп.3</t>
  </si>
  <si>
    <t>6941057413525</t>
  </si>
  <si>
    <t>1,103</t>
  </si>
  <si>
    <t>58433, Intex, Детский надувной бассейн 140х140х10см "Винни пух" с фонтанчиками, 115л, 1-3 лет, уп.6</t>
  </si>
  <si>
    <t>6941057454696</t>
  </si>
  <si>
    <t>1,198</t>
  </si>
  <si>
    <t>59469, Intex, Детский надувной бассейн 132х28см "Рыбки" с мячом и кругом, 248л, от 2 лет, уп.12</t>
  </si>
  <si>
    <t>6941057402390</t>
  </si>
  <si>
    <t>1,025</t>
  </si>
  <si>
    <t>59431, Intex, Детский надувной бассейн 132х28см "Рыбки" 248л, от 2 лет, уп.12</t>
  </si>
  <si>
    <t>6941057420097</t>
  </si>
  <si>
    <t>1,743</t>
  </si>
  <si>
    <t>57113, Intex, Детский надувной бассейн 127х102х69см "Единорог" 45л, 1-3 лет, уп.6</t>
  </si>
  <si>
    <t>6942138921403</t>
  </si>
  <si>
    <t>1,018</t>
  </si>
  <si>
    <t>98018 BW</t>
  </si>
  <si>
    <t>98018 BW, Bestway, Детский надувной бассейн 122х30см "Spider-Man" 200л, от 2 лет, уп.12</t>
  </si>
  <si>
    <t>6942138915655</t>
  </si>
  <si>
    <t>0,747</t>
  </si>
  <si>
    <t>51025 BW</t>
  </si>
  <si>
    <t>51025 BW, Bestway, Детский надувной бассейн 122х25см, 140л, от 2 лет, уп.6</t>
  </si>
  <si>
    <t>6941057454603</t>
  </si>
  <si>
    <t>0,967</t>
  </si>
  <si>
    <t>59460, Intex, Детский надувной бассейн 122х25см "Фрукты" с мячом и кругом, 150л, от 2 лет, уп.12</t>
  </si>
  <si>
    <t>6941057402406</t>
  </si>
  <si>
    <t>0,806</t>
  </si>
  <si>
    <t>59421, Intex, Детский надувной бассейн 122х25см "Фрукты" 150л, от 2 лет, уп.12</t>
  </si>
  <si>
    <t>6942138950014</t>
  </si>
  <si>
    <t>51009 BW</t>
  </si>
  <si>
    <t>51009 BW, Bestway, Детский надувной бассейн 122х25см "Океан" 140л, от 2 лет, уп.6</t>
  </si>
  <si>
    <t>6942138951417</t>
  </si>
  <si>
    <t>51124 BW</t>
  </si>
  <si>
    <t>51124 BW, Bestway, Детский надувной бассейн 122х20см с мячом и кругом, 137л, от 2 лет, уп.12</t>
  </si>
  <si>
    <t>6941057421834</t>
  </si>
  <si>
    <t>3,238</t>
  </si>
  <si>
    <t>58435, Intex, Детский надувной бассейн 122х122см "Единорог" с навесом, 130л, от 2 лет, уп.4</t>
  </si>
  <si>
    <t>6941607330401</t>
  </si>
  <si>
    <t>1,136</t>
  </si>
  <si>
    <t>52568 BW</t>
  </si>
  <si>
    <t>52568 BW, Bestway, Детский надувной бассейн 115х89х76см "Морская ракушка" с навесом,  45л, от 6 мес, уп.12</t>
  </si>
  <si>
    <t>6941057457413</t>
  </si>
  <si>
    <t>1,15</t>
  </si>
  <si>
    <t>57412, Intex, Детский надувной бассейн 114х25см "Радуга" с надувным дном, 131л, от 2 лет, уп.6</t>
  </si>
  <si>
    <t>6941057402420</t>
  </si>
  <si>
    <t>0,859</t>
  </si>
  <si>
    <t>59416, Intex, Детский надувной бассейн 114х25см "Кристалл" 156л, от 2 лет, уп.12</t>
  </si>
  <si>
    <t>6941057420103</t>
  </si>
  <si>
    <t>58414, Intex, Детский надувной бассейн 102х94см "Ананас" 45л, 1-3 лет, уп.6</t>
  </si>
  <si>
    <t>6941057401058</t>
  </si>
  <si>
    <t>1,528</t>
  </si>
  <si>
    <t>57114, Intex, Детский надувной бассейн 102х89см "Гриб Мухомор" с навесом, 45л, 1-3 лет, уп.6</t>
  </si>
  <si>
    <t>58417, Intex, Детский надувной бассейн 102х86см "Тропический остров" 45л, от 1 до 3 лет, уп.6</t>
  </si>
  <si>
    <t>6942138915648</t>
  </si>
  <si>
    <t>0,614</t>
  </si>
  <si>
    <t>51024 BW</t>
  </si>
  <si>
    <t>51024 BW, Bestway, Детский надувной бассейн 102х25см, 101л, от 2 лет, уп.12</t>
  </si>
  <si>
    <t>6942138900347</t>
  </si>
  <si>
    <t>0,658</t>
  </si>
  <si>
    <t>51008 BW</t>
  </si>
  <si>
    <t>51008 BW, Bestway, Детский надувной бассейн 102х25см "Океан" 101л, от 2 лет, уп.12</t>
  </si>
  <si>
    <t>6941607305652</t>
  </si>
  <si>
    <t>1,433</t>
  </si>
  <si>
    <t>52466 BW</t>
  </si>
  <si>
    <t>52466 BW, Bestway, Детский надувной бассейн 102х25см "Галактика" с мячами и игрушками, 101л, от 2 лет, уп.3</t>
  </si>
  <si>
    <t>6941057422657</t>
  </si>
  <si>
    <t>1,48</t>
  </si>
  <si>
    <t>58438, Intex, Детский надувной бассейн 102х102см "Котенок-единорожка" с навесом, 45л, от 1 до 3 лет, уп.6</t>
  </si>
  <si>
    <t>6941607309568</t>
  </si>
  <si>
    <t>9,23</t>
  </si>
  <si>
    <t>5618T BW</t>
  </si>
  <si>
    <t>5618T BW, Bestway, Детский каркасный бассейн 183х51см с навесом, 930л, уп.1</t>
  </si>
  <si>
    <t>6941607333617</t>
  </si>
  <si>
    <t>1,108</t>
  </si>
  <si>
    <t>52577 BW</t>
  </si>
  <si>
    <t>52577 BW, Bestway, Детский бассейн 78х68х60см "Pop-Up n' Splash" с навесом, от 2 лет, уп.4</t>
  </si>
  <si>
    <t>6942138913781</t>
  </si>
  <si>
    <t>3,958</t>
  </si>
  <si>
    <t>55031 BW</t>
  </si>
  <si>
    <t>55031 BW, Bestway, Детский бассейн 244х46см "Одиссея" 2074л, от 3 лет, уп.4</t>
  </si>
  <si>
    <t>6941057402543</t>
  </si>
  <si>
    <t>4,293</t>
  </si>
  <si>
    <t>58472, Intex, Детский бассейн 244х46см "Коралловый риф" 2040л, от 3 лет, уп.4</t>
  </si>
  <si>
    <t>6942138968026</t>
  </si>
  <si>
    <t>55001 BW</t>
  </si>
  <si>
    <t>55001 BW, Bestway, Детский бассейн 244х46см "Динозавр" 2074л, от 3 лет, уп.4</t>
  </si>
  <si>
    <t>6941057454528</t>
  </si>
  <si>
    <t>2,308</t>
  </si>
  <si>
    <t>56452, Intex, Детский бассейн 183х38см "Подводный Мир" 958л, от 3 лет, уп.6</t>
  </si>
  <si>
    <t>6942138913774</t>
  </si>
  <si>
    <t>2,207</t>
  </si>
  <si>
    <t>55030 BW</t>
  </si>
  <si>
    <t>55030 BW, Bestway, Детский бассейн 183х38см "Одиссея" 946л, от 2 лет, уп.6</t>
  </si>
  <si>
    <t>6942138968033</t>
  </si>
  <si>
    <t>55022 BW</t>
  </si>
  <si>
    <t>55022 BW, Bestway, Детский бассейн 183х38см "Динозавр" 946л, от 2 лет, уп.6</t>
  </si>
  <si>
    <t>6942138981872</t>
  </si>
  <si>
    <t>1,318</t>
  </si>
  <si>
    <t>55029 BW</t>
  </si>
  <si>
    <t>55029 BW, Bestway, Детский бассейн 152х25см с иллюминаторами, 435л, от 2 лет, уп.6</t>
  </si>
  <si>
    <t>6941057454511</t>
  </si>
  <si>
    <t>1,467</t>
  </si>
  <si>
    <t>56451, Intex, Детский бассейн 152х25см "Снорклинг" 443л, от 3 лет, уп.6</t>
  </si>
  <si>
    <t>6941057413129</t>
  </si>
  <si>
    <t>1,102</t>
  </si>
  <si>
    <t>58477, Intex, Детский бассейн 122х25см "Утенок" 281л., от 3 лет, уп.6</t>
  </si>
  <si>
    <t>6942138913231</t>
  </si>
  <si>
    <t>1,033</t>
  </si>
  <si>
    <t>55028 BW</t>
  </si>
  <si>
    <t>55028 BW, Bestway, Детский бассейн 122х25см "Подводный мир" 277л, от 2 лет, уп.6</t>
  </si>
  <si>
    <t>6941607352229</t>
  </si>
  <si>
    <t>1,543</t>
  </si>
  <si>
    <t>52638 BW</t>
  </si>
  <si>
    <t>52638 BW, Bestway, Детский бассейн 104x84см "Sweet Shoppe" с навесом , 34 л, от 2 лет, уп.4</t>
  </si>
  <si>
    <t>6941607352212</t>
  </si>
  <si>
    <t>52637 BW</t>
  </si>
  <si>
    <t>52637 BW, Bestway, Детский бассейн 101x97x71см "Солнечные дни" с навесом , 26 л, от 2 лет, уп.4</t>
  </si>
  <si>
    <t>6942138974980</t>
  </si>
  <si>
    <t>2,032</t>
  </si>
  <si>
    <t>57241 BW</t>
  </si>
  <si>
    <t>57241 BW, Bestway, Бассейн My First Pool 152х38см, 477л, от 2 лет, уп.6</t>
  </si>
  <si>
    <t>6942138936865</t>
  </si>
  <si>
    <t>57326 BW</t>
  </si>
  <si>
    <t>57326 BW, Bestway, Бассейн My First Pool 152х38см с разбрызгивателем, 477л, от 2 лет, 2 вида, уп.6</t>
  </si>
  <si>
    <t>6942138984385</t>
  </si>
  <si>
    <t>24,62</t>
  </si>
  <si>
    <t>57416 BW</t>
  </si>
  <si>
    <t>57416 BW, Bestway, Бассейн Fast Set 457х84см, 9677л, фил.-насос 2006л/ч, уп.1</t>
  </si>
  <si>
    <t>6942138951493</t>
  </si>
  <si>
    <t>22,73</t>
  </si>
  <si>
    <t>57313 BW</t>
  </si>
  <si>
    <t>57313 BW, Bestway, Бассейн Fast Set 457х84см, 9677л, фил.-насос 2006л/ч, уп.1</t>
  </si>
  <si>
    <t>6942138984781</t>
  </si>
  <si>
    <t>45,16</t>
  </si>
  <si>
    <t>57289 BW</t>
  </si>
  <si>
    <t>57289 BW, Bestway, Бассейн Fast Set 457х122см, 13807л, фил.-насос 3028л/ч, лестница, уп.1</t>
  </si>
  <si>
    <t>6942138984651</t>
  </si>
  <si>
    <t>0,156</t>
  </si>
  <si>
    <t>35,5</t>
  </si>
  <si>
    <t>57372 BW</t>
  </si>
  <si>
    <t>57372 BW, Bestway, Бассейн Fast Set 457х107см, 12362 л, фил.-насос 2006л/ч, лестн., уп.1</t>
  </si>
  <si>
    <t>6942138968293</t>
  </si>
  <si>
    <t>17,07</t>
  </si>
  <si>
    <t>57376 BW</t>
  </si>
  <si>
    <t>57376 BW, Bestway, Бассейн Fast Set 396х84см, 7340л, фил.-насос 2006л/ч, уп.1</t>
  </si>
  <si>
    <t>6941607309520</t>
  </si>
  <si>
    <t>13,95</t>
  </si>
  <si>
    <t>57445 BW</t>
  </si>
  <si>
    <t>57445 BW, Bestway, Бассейн Fast Set 366х76см, 5377л, фил.-насос 1249л/ч, уп.1</t>
  </si>
  <si>
    <t>6942138951363</t>
  </si>
  <si>
    <t>57274 BW</t>
  </si>
  <si>
    <t>57274 BW, Bestway, Бассейн Fast Set 366х76см, 5377л, фил.-насос 1249л/ч, уп.1</t>
  </si>
  <si>
    <t>6942138951356</t>
  </si>
  <si>
    <t>12,28</t>
  </si>
  <si>
    <t>57273 BW</t>
  </si>
  <si>
    <t>57273 BW, Bestway, Бассейн Fast Set 366х76см, 5377л, уп.1</t>
  </si>
  <si>
    <t>6942138951264</t>
  </si>
  <si>
    <t>57270 BW</t>
  </si>
  <si>
    <t>57270 BW, Bestway, Бассейн Fast Set 305х76см, 3800л, фил.-насос 1249л/ч, уп.1</t>
  </si>
  <si>
    <t>6941607310113</t>
  </si>
  <si>
    <t>7,79</t>
  </si>
  <si>
    <t>57456 BW</t>
  </si>
  <si>
    <t>57456 BW, Bestway, Бассейн Fast Set 305х66см, 3200л, уп.1</t>
  </si>
  <si>
    <t>6941607310014</t>
  </si>
  <si>
    <t>7,26</t>
  </si>
  <si>
    <t>57450 BW</t>
  </si>
  <si>
    <t>57450 BW, Bestway, Бассейн Fast Set 244х61см, 1880л, фил.-насос 1249л/ч, уп.1</t>
  </si>
  <si>
    <t>6941607309995</t>
  </si>
  <si>
    <t>5,48</t>
  </si>
  <si>
    <t>57448 BW</t>
  </si>
  <si>
    <t>57448 BW, Bestway, Бассейн Fast Set 244х61см, 1880л, уп.1</t>
  </si>
  <si>
    <t>6942138967630</t>
  </si>
  <si>
    <t>3,208</t>
  </si>
  <si>
    <t>57392 BW</t>
  </si>
  <si>
    <t>57392 BW, Bestway, Бассейн Fast Set 183х51см, 940л, уп.4</t>
  </si>
  <si>
    <t>6941057400204</t>
  </si>
  <si>
    <t>28158, Intex, Бассейн Easy Set 457х84см, 9792л, фил.-насос 2006л/ч, уп.1</t>
  </si>
  <si>
    <t>6941057407852</t>
  </si>
  <si>
    <t>0,234</t>
  </si>
  <si>
    <t>43,4</t>
  </si>
  <si>
    <t>26166, Intex, Бассейн Easy Set 457х107см, 12430л, фил.-насос 3785л\ч, лестн., тент, подст., уп.1</t>
  </si>
  <si>
    <t>6941057400174</t>
  </si>
  <si>
    <t>17,8</t>
  </si>
  <si>
    <t>28142, Intex, Бассейн Easy Set 396х84см, 7290л, фил.-насос 2006л/ч, уп.1</t>
  </si>
  <si>
    <t>6941057400150</t>
  </si>
  <si>
    <t>14,3</t>
  </si>
  <si>
    <t>28143, Intex, Бассейн Easy Set 396х84см, 7290л, уп.1</t>
  </si>
  <si>
    <t>6941057400143</t>
  </si>
  <si>
    <t>0,071</t>
  </si>
  <si>
    <t>14,8</t>
  </si>
  <si>
    <t>28132, Intex, Бассейн Easy Set 366х76см, 5621л, фил.-насос 2006л/ч, уп.1</t>
  </si>
  <si>
    <t>6941057400129</t>
  </si>
  <si>
    <t>11,3</t>
  </si>
  <si>
    <t>28130, Intex, Бассейн Easy Set 366х76см, 5621л, уп.1</t>
  </si>
  <si>
    <t>6941057400112</t>
  </si>
  <si>
    <t>10,75</t>
  </si>
  <si>
    <t>28122, Intex, Бассейн Easy Set 305х76см, 3853л, фил.-насос 1250л/ч, уп.1</t>
  </si>
  <si>
    <t>6941057400099</t>
  </si>
  <si>
    <t>8,2</t>
  </si>
  <si>
    <t>28120, Intex, Бассейн Easy Set 305х76см, 3853л, уп.1</t>
  </si>
  <si>
    <t>6941057420554</t>
  </si>
  <si>
    <t>28118, Intex, Бассейн Easy Set 305х61см, 3077л, фил.-насос 1250л/ч, уп.1</t>
  </si>
  <si>
    <t>6941057420530</t>
  </si>
  <si>
    <t>7,7</t>
  </si>
  <si>
    <t>28116, Intex, Бассейн Easy Set 305х61см, 3077л, уп.1</t>
  </si>
  <si>
    <t>6941057420516</t>
  </si>
  <si>
    <t>7,75</t>
  </si>
  <si>
    <t>28108, Intex, Бассейн Easy Set 244х61см, 1942л, фил.-насос 1250л/ч, уп.1</t>
  </si>
  <si>
    <t>6941057420509</t>
  </si>
  <si>
    <t>28106, Intex, Бассейн Easy Set 244х61см, 1942л, уп.1</t>
  </si>
  <si>
    <t>6941057400006</t>
  </si>
  <si>
    <t>28101, Intex, Бассейн Easy Set 183х51см, 880л, уп.2</t>
  </si>
  <si>
    <t>6941057420455</t>
  </si>
  <si>
    <t>3,755</t>
  </si>
  <si>
    <t>26100, Intex, Бассейн Easy Set 183х51см "Веселый Краб" 886л, уп.2</t>
  </si>
  <si>
    <t>26102, Intex, Бассейн Easy Set 183х51см "Веселый кит" 880л, уп.2</t>
  </si>
  <si>
    <t>6941607311042</t>
  </si>
  <si>
    <t>0,835</t>
  </si>
  <si>
    <t>216,5</t>
  </si>
  <si>
    <t>56369 BW</t>
  </si>
  <si>
    <t>56369 BW, Bestway, Стальной бассейн Hydrium 610х360х120см, 19929л, песч.фил.-нас 5678л/ч, лестн, тент, подст, попл.-доз, уп.1</t>
  </si>
  <si>
    <t>6941607311622</t>
  </si>
  <si>
    <t>0,782</t>
  </si>
  <si>
    <t>177,1</t>
  </si>
  <si>
    <t>56586 BW</t>
  </si>
  <si>
    <t>56586 BW, Bestway, Стальной бассейн Hydrium 500х360х120см, 16296л, песч.фил.-нас 3028л/ч, лестн, тент, подст, попл.-доз, уп.1</t>
  </si>
  <si>
    <t>6942138903300</t>
  </si>
  <si>
    <t>0,787</t>
  </si>
  <si>
    <t>148,3</t>
  </si>
  <si>
    <t>56384 BW</t>
  </si>
  <si>
    <t>56384 BW, Bestway, Стальной бассейн Hydrium 460х120см, 17430л, песч.фил.-нас. 5678л/ч, лестн., тент, подст., попл.-доз., уп.1</t>
  </si>
  <si>
    <t>6942138903867</t>
  </si>
  <si>
    <t>0,657</t>
  </si>
  <si>
    <t>116,5</t>
  </si>
  <si>
    <t>56574 BW</t>
  </si>
  <si>
    <t>56574 BW, Bestway, Стальной бассейн Hydrium 360х120см, 10990л, песч.фил.-нас. 3028л/ч, лестн., тент, подст., попл.-доз., уп.1</t>
  </si>
  <si>
    <t>6942138901603</t>
  </si>
  <si>
    <t>0,577</t>
  </si>
  <si>
    <t>104,7</t>
  </si>
  <si>
    <t>56566 BW</t>
  </si>
  <si>
    <t>56566 BW, Bestway, Стальной бассейн Hydrium 300х120см, 7630л, песч.фил.-нас. 3028л/ч, лестн., тент, подст., попл.-доз., уп.1</t>
  </si>
  <si>
    <t>6941057400273</t>
  </si>
  <si>
    <t>20,5</t>
  </si>
  <si>
    <t>28272, Intex, Каркасный прямоугольный бассейн 300х200х75см, 3834л, уп.1</t>
  </si>
  <si>
    <t>6941057400266</t>
  </si>
  <si>
    <t>17,4</t>
  </si>
  <si>
    <t>28271, Intex, Каркасный прямоугольный бассейн 260х160х65см, 2282л, уп.1</t>
  </si>
  <si>
    <t>6941057400259</t>
  </si>
  <si>
    <t>28270, Intex, Каркасный прямоугольный бассейн 220х150х60см, 1662л, уп.1</t>
  </si>
  <si>
    <t>6941057414591</t>
  </si>
  <si>
    <t>1,458</t>
  </si>
  <si>
    <t>283,2</t>
  </si>
  <si>
    <t>26378, Intex, Каркасный бассейн Ultra XTR Frame 975х488х132см, 54368л, комб.фил.-нас. 10000л\ч, лестн, тент, подст, уп.1</t>
  </si>
  <si>
    <t>6941057413808</t>
  </si>
  <si>
    <t>0,619</t>
  </si>
  <si>
    <t>129,4</t>
  </si>
  <si>
    <t>26356, Intex, Каркасный бассейн Ultra XTR Frame 549х274х132см, 17203л, песч.фил.-нас. 4500л\ч, лестн, тент, подст., уп.1</t>
  </si>
  <si>
    <t>6941057414515</t>
  </si>
  <si>
    <t>0,645</t>
  </si>
  <si>
    <t>128,1</t>
  </si>
  <si>
    <t>26330, Intex, Каркасный бассейн Ultra XTR Frame 549х132см, 26423л, песч.фил.-нас. 7900л\ч, лестница, тент, подст., уп.1</t>
  </si>
  <si>
    <t>0,609</t>
  </si>
  <si>
    <t>117,261</t>
  </si>
  <si>
    <t>561FM BW</t>
  </si>
  <si>
    <t>561FM BW, Bestway, Каркасный бассейн Steel Pro Max 610x132см, 33240 л, фил.-нас. 9463 л\ч, лестн, тент, уп.1</t>
  </si>
  <si>
    <t>6941607328385</t>
  </si>
  <si>
    <t>0,355</t>
  </si>
  <si>
    <t>77,76</t>
  </si>
  <si>
    <t>56462 BW</t>
  </si>
  <si>
    <t>56462 BW, Bestway, Каркасный бассейн Steel Pro Max 549х122см, 23062л, фил.-насос 5678л/ч, лестница, тент, уп.1</t>
  </si>
  <si>
    <t>6941607327814</t>
  </si>
  <si>
    <t>0,369</t>
  </si>
  <si>
    <t>5618Y BW</t>
  </si>
  <si>
    <t>5618Y BW, Bestway, Каркасный бассейн Steel Pro MAX 549х122см, 23062л, фил.-насос 5678л/ч, лестница, тент, уп.1</t>
  </si>
  <si>
    <t>6941607345719</t>
  </si>
  <si>
    <t>99,394</t>
  </si>
  <si>
    <t>561FJ BW</t>
  </si>
  <si>
    <t>561FJ BW, Bestway, Каркасный бассейн Steel Pro Max 549x132 см, 26000 л, фил.-нас. 5678 л\ч, лестн, тент, уп.1</t>
  </si>
  <si>
    <t>6941607327890</t>
  </si>
  <si>
    <t>0,323</t>
  </si>
  <si>
    <t>69,51</t>
  </si>
  <si>
    <t>5619E BW</t>
  </si>
  <si>
    <t>5619E BW, Bestway, Каркасный бассейн Steel Pro MAX 488х122см, 19480л, фил.-насос 5678л/ч, лестница, тент, уп.1</t>
  </si>
  <si>
    <t>6942138983388</t>
  </si>
  <si>
    <t>5612Z BW</t>
  </si>
  <si>
    <t>5612Z BW, Bestway, Каркасный бассейн Steel Pro Max 488х122см, 19480л, фил.-насос 5678л/ч, лестница, тент, уп.1</t>
  </si>
  <si>
    <t>6942138982633</t>
  </si>
  <si>
    <t>0,262</t>
  </si>
  <si>
    <t>59,08</t>
  </si>
  <si>
    <t>56438 BW</t>
  </si>
  <si>
    <t>56438 BW, Bestway, Каркасный бассейн Steel Pro Max 457х122см, 16015л, фил.-насос 3028л/ч, лестница, тент, уп.1</t>
  </si>
  <si>
    <t>6942138982572</t>
  </si>
  <si>
    <t>0,241</t>
  </si>
  <si>
    <t>55,7</t>
  </si>
  <si>
    <t>56488 BW</t>
  </si>
  <si>
    <t>56488 BW, Bestway, Каркасный бассейн Steel Pro Max 457х107см, 14970л, фил.-насос 3028л/ч, лестница, тент, уп.1</t>
  </si>
  <si>
    <t>55,789</t>
  </si>
  <si>
    <t>561GD BW</t>
  </si>
  <si>
    <t>561GD BW, Bestway, Каркасный бассейн Steel Pro Max 457x107 см, 14970 л, фил.-нас. 3028 л\ч, лестн, тент, подсветка, уп.1</t>
  </si>
  <si>
    <t>6942138983210</t>
  </si>
  <si>
    <t>33,54</t>
  </si>
  <si>
    <t>56595 BW</t>
  </si>
  <si>
    <t>56595 BW, Bestway, Каркасный бассейн Steel Pro Max 427х84см, 10220л, фил.-насос 2006л/ч, уп.1</t>
  </si>
  <si>
    <t>6941607327852</t>
  </si>
  <si>
    <t>0,261</t>
  </si>
  <si>
    <t>57,16</t>
  </si>
  <si>
    <t>5619D BW</t>
  </si>
  <si>
    <t>5619D BW, Bestway, Каркасный бассейн Steel Pro MAX 427х122см, 15232л, фил.-насос 3028л/ч, лестница, тент, уп.1</t>
  </si>
  <si>
    <t>6942138983258</t>
  </si>
  <si>
    <t>5612X BW</t>
  </si>
  <si>
    <t>5612X BW, Bestway, Каркасный бассейн Steel Pro Max 427х122см, 15232л, фил.-насос 3028л/ч, лестница, тент, уп.1</t>
  </si>
  <si>
    <t>6942138983135</t>
  </si>
  <si>
    <t>0,214</t>
  </si>
  <si>
    <t>51,08</t>
  </si>
  <si>
    <t>56950 BW</t>
  </si>
  <si>
    <t>56950 BW, Bestway, Каркасный бассейн Steel Pro Max 427х107см, 13030л, фил.-насос 3028л/ч, лестница, тент, уп.1</t>
  </si>
  <si>
    <t>6941607327678</t>
  </si>
  <si>
    <t>5614Z BW</t>
  </si>
  <si>
    <t>5614Z BW, Bestway, Каркасный бассейн Steel Pro Max 427х107см, 13030л, фил.-насос 3028л/ч, лестница, тент, уп.1</t>
  </si>
  <si>
    <t>6941607327746</t>
  </si>
  <si>
    <t>0,259</t>
  </si>
  <si>
    <t>54,44</t>
  </si>
  <si>
    <t>5618W BW</t>
  </si>
  <si>
    <t>5618W BW, Bestway, Каркасный бассейн Steel Pro Max 396х122см, 12690л, фил.-насос 3028л/ч, лестница, тент, уп.1</t>
  </si>
  <si>
    <t>6941607347737</t>
  </si>
  <si>
    <t>48,83</t>
  </si>
  <si>
    <t>561FY BW</t>
  </si>
  <si>
    <t>561FY BW, Bestway, Каркасный бассейн Steel Pro Max 396x107см, 11133 л, фил.-нас. 2006 л\ч, лестн, тент, навес, уп.1</t>
  </si>
  <si>
    <t>6942138981865</t>
  </si>
  <si>
    <t>23,94</t>
  </si>
  <si>
    <t>56416 BW</t>
  </si>
  <si>
    <t>56416 BW, Bestway, Каркасный бассейн Steel Pro Max 366х76см, 6473л, фил.-насос 1249л/ч, уп.1</t>
  </si>
  <si>
    <t>6942138982244</t>
  </si>
  <si>
    <t>0,213</t>
  </si>
  <si>
    <t>45,71</t>
  </si>
  <si>
    <t>56420 BW</t>
  </si>
  <si>
    <t>56420 BW, Bestway, Каркасный бассейн Steel Pro Max 366х122см, 10250л, фил.-насос 2006л/ч, лестница, тент, уп.1</t>
  </si>
  <si>
    <t>6942138982435</t>
  </si>
  <si>
    <t>37,19</t>
  </si>
  <si>
    <t>56418 BW</t>
  </si>
  <si>
    <t>56418 BW, Bestway, Каркасный бассейн Steel Pro Max 366х100см, 9150л, фил.-насос 2006л/ч, лестница, уп.1</t>
  </si>
  <si>
    <t>6942138984156</t>
  </si>
  <si>
    <t>5614X BW</t>
  </si>
  <si>
    <t>5614X BW, Bestway, Каркасный бассейн Steel Pro Max 366х100см, 9150л, фил.-насос 2006л/ч, лестница, уп.1</t>
  </si>
  <si>
    <t>6942138982428</t>
  </si>
  <si>
    <t>28,99</t>
  </si>
  <si>
    <t>56260 BW</t>
  </si>
  <si>
    <t>56260 BW, Bestway, Каркасный бассейн Steel Pro Max 366х100см, 9150л, фил.-насос 2006л/ч, уп.1</t>
  </si>
  <si>
    <t>6941607314777</t>
  </si>
  <si>
    <t>0,228</t>
  </si>
  <si>
    <t>53,202</t>
  </si>
  <si>
    <t>5619N BW</t>
  </si>
  <si>
    <t>5619N BW, Bestway, Каркасный бассейн Steel Pro Max 366х100см, 9150л, с навесом, фил.-насос 2006л/ч, лестница, уп.1</t>
  </si>
  <si>
    <t>6942138981810</t>
  </si>
  <si>
    <t>19,23</t>
  </si>
  <si>
    <t>56408 BW</t>
  </si>
  <si>
    <t>56408 BW, Bestway, Каркасный бассейн Steel Pro Max 305х76см, 4678л, фил.-насос 1249л/ч, уп.1</t>
  </si>
  <si>
    <t>6942138981797</t>
  </si>
  <si>
    <t>17,6</t>
  </si>
  <si>
    <t>56406 BW</t>
  </si>
  <si>
    <t>56406 BW, Bestway, Каркасный бассейн Steel Pro Max 305х76см, 4678л, уп.1</t>
  </si>
  <si>
    <t>56984 BW</t>
  </si>
  <si>
    <t>56984 BW, Bestway, Каркасный бассейн Steel Pro Max 305х100см, 6148л, фил.-насос 1249 л/ч, уп.1</t>
  </si>
  <si>
    <t>6941607328002</t>
  </si>
  <si>
    <t>32,16</t>
  </si>
  <si>
    <t>56405 BW</t>
  </si>
  <si>
    <t>56405 BW, Bestway, Каркасный бассейн Steel Pro 400х211х81см, 5700л, уп.1</t>
  </si>
  <si>
    <t>6941607329290</t>
  </si>
  <si>
    <t>22,68</t>
  </si>
  <si>
    <t>56681 BW</t>
  </si>
  <si>
    <t>56681 BW, Bestway, Каркасный бассейн Steel Pro 366х76см, 6473л, фил.-насос 1249л/ч, уп.1</t>
  </si>
  <si>
    <t>6941607329344</t>
  </si>
  <si>
    <t>20,99</t>
  </si>
  <si>
    <t>56706 BW</t>
  </si>
  <si>
    <t>56706 BW, Bestway, Каркасный бассейн Steel Pro 366х76см, 6473л, уп.1</t>
  </si>
  <si>
    <t>6942138972429</t>
  </si>
  <si>
    <t>18,58</t>
  </si>
  <si>
    <t>56679 BW</t>
  </si>
  <si>
    <t>56679 BW, Bestway, Каркасный бассейн Steel Pro 305х76см, 4678л, фил.-насос 1249л/ч, уп.1</t>
  </si>
  <si>
    <t>6942138972405</t>
  </si>
  <si>
    <t>16,93</t>
  </si>
  <si>
    <t>56677 BW</t>
  </si>
  <si>
    <t>56677 BW, Bestway, Каркасный бассейн Steel Pro 305х76см, 4678л, уп.1</t>
  </si>
  <si>
    <t>6942138972177</t>
  </si>
  <si>
    <t>15,84</t>
  </si>
  <si>
    <t>56985 BW</t>
  </si>
  <si>
    <t>56985 BW, Bestway, Каркасный бассейн Steel Pro 305х66см, 4062л, уп.1</t>
  </si>
  <si>
    <t>6941607328019</t>
  </si>
  <si>
    <t>0,082</t>
  </si>
  <si>
    <t>19,74</t>
  </si>
  <si>
    <t>56411 BW</t>
  </si>
  <si>
    <t>56411 BW, Bestway, Каркасный бассейн Steel Pro 300х201х66см, 3300л, фил.-насос 1249л/ч, уп.1</t>
  </si>
  <si>
    <t>6941607327999</t>
  </si>
  <si>
    <t>18,35</t>
  </si>
  <si>
    <t>56404 BW</t>
  </si>
  <si>
    <t>56404 BW, Bestway, Каркасный бассейн Steel Pro 300х201х66см, 3300л, уп.1</t>
  </si>
  <si>
    <t>6942138984422</t>
  </si>
  <si>
    <t>14,08</t>
  </si>
  <si>
    <t>5612F BW</t>
  </si>
  <si>
    <t>5612F BW, Bestway, Каркасный бассейн Steel Pro 274х66см, 3221л, уп.1</t>
  </si>
  <si>
    <t>6941607327982</t>
  </si>
  <si>
    <t>14,39</t>
  </si>
  <si>
    <t>56403 BW</t>
  </si>
  <si>
    <t>56403 BW, Bestway, Каркасный бассейн Steel Pro 259х170х61см, 2300л, уп.1</t>
  </si>
  <si>
    <t>6941607327951</t>
  </si>
  <si>
    <t>9,62</t>
  </si>
  <si>
    <t>56401 BW</t>
  </si>
  <si>
    <t>56401 BW, Bestway, Каркасный бассейн Steel Pro 221х150х43см, 1200л, уп.1</t>
  </si>
  <si>
    <t>6941057414843</t>
  </si>
  <si>
    <t>0,586</t>
  </si>
  <si>
    <t>130,4</t>
  </si>
  <si>
    <t>26798, Intex, Каркасный бассейн Prism Frame 610х305x122см "Oval" 18202л, фил.-насос 5678л\ч, лестн., тент, подст., уп.1</t>
  </si>
  <si>
    <t>6941057414430</t>
  </si>
  <si>
    <t>117,8</t>
  </si>
  <si>
    <t>26756, Intex, Каркасный бассейн Prism Frame 610х132см, 32695л, фил.-насос 5678л\ч, лестница, тент, подстилка, уп.1</t>
  </si>
  <si>
    <t>6941057418551</t>
  </si>
  <si>
    <t>0,496</t>
  </si>
  <si>
    <t>99,7</t>
  </si>
  <si>
    <t>26744, Intex, Каркасный бассейн Prism Frame 549х122см "Greywood" 24311л, фил.-насос 5678л\ч, лестница, тент, подст, уп.1</t>
  </si>
  <si>
    <t>6941057414829</t>
  </si>
  <si>
    <t>0,557</t>
  </si>
  <si>
    <t>112,1</t>
  </si>
  <si>
    <t>26796, Intex, Каркасный бассейн Prism Frame 503х274x122см "Oval" 13365л, фил.-насос 5678л\ч, лестн., тент, подст., уп.1</t>
  </si>
  <si>
    <t>6941057414492</t>
  </si>
  <si>
    <t>0,442</t>
  </si>
  <si>
    <t>87,2</t>
  </si>
  <si>
    <t>26792, Intex, Каркасный бассейн Prism Frame 488х244х107см, 10874л, фил.-насос 3785л\ч, лестница, тент, подстилка, уп.1</t>
  </si>
  <si>
    <t>6941057414379</t>
  </si>
  <si>
    <t>66,4</t>
  </si>
  <si>
    <t>26724, Intex, Каркасный бассейн Prism Frame 457х107см, 14614л, фил.-насос 3785л\ч, лестница, тент, подстилка, уп.1</t>
  </si>
  <si>
    <t>6941057414393</t>
  </si>
  <si>
    <t>0,359</t>
  </si>
  <si>
    <t>73,4</t>
  </si>
  <si>
    <t>26726, Intex, Каркасный бассейн Prism Frame 457x122см, 16805л, фил.-насос 3785л/ч, лестница, тент, подстилка, уп.1</t>
  </si>
  <si>
    <t>6941057423101</t>
  </si>
  <si>
    <t>0,373</t>
  </si>
  <si>
    <t>67</t>
  </si>
  <si>
    <t>26722, Intex, Каркасный бассейн Prism Frame 427х107см, 12706л, фил.-насос 3785л\ч, лестница, тент, подстилка, уп.1</t>
  </si>
  <si>
    <t>6941057414478</t>
  </si>
  <si>
    <t>0,325</t>
  </si>
  <si>
    <t>68,9</t>
  </si>
  <si>
    <t>26788, Intex, Каркасный бассейн Prism Frame 400х200х100см, 6836л, фил.-насос 2006л\ч, лестница, уп.1</t>
  </si>
  <si>
    <t>6941057414331</t>
  </si>
  <si>
    <t>40,8</t>
  </si>
  <si>
    <t>26716, Intex, Каркасный бассейн Prism Frame 366х99см, 8592л, фил.-насос 2006л/ч, лестница, уп.1</t>
  </si>
  <si>
    <t>6941057415147</t>
  </si>
  <si>
    <t>47,9</t>
  </si>
  <si>
    <t>26718 , Intex, Каркасный бассейн Prism Frame 366х122см, 10685л, фил.-насос 3785 л/ч, лестница, уп.1</t>
  </si>
  <si>
    <t>6941057414317</t>
  </si>
  <si>
    <t>24,9</t>
  </si>
  <si>
    <t>26712, Intex, Каркасный бассейн Prism Frame 366x76см, 6503л, фил.-насос 2006л/ч, уп.1</t>
  </si>
  <si>
    <t>6941057414287</t>
  </si>
  <si>
    <t>21,5</t>
  </si>
  <si>
    <t>26710, Intex, Каркасный бассейн Prism Frame 366x76см, 6503л, уп.1</t>
  </si>
  <si>
    <t>6941057415574</t>
  </si>
  <si>
    <t>22,1</t>
  </si>
  <si>
    <t>26706, Intex, Каркасный бассейн Prism Frame 305х99см, 5927л, фил.-насос 2006л\ч, лестница, уп.1</t>
  </si>
  <si>
    <t>6941057414270</t>
  </si>
  <si>
    <t>19,5</t>
  </si>
  <si>
    <t>26702, Intex, Каркасный бассейн Prism Frame 305x76см, 4485л, фил.-насос 1250л/ч, уп.1</t>
  </si>
  <si>
    <t>6941057414249</t>
  </si>
  <si>
    <t>17,05</t>
  </si>
  <si>
    <t>26700, Intex, Каркасный бассейн Prism Frame 305x76см, 4485л, уп.1</t>
  </si>
  <si>
    <t>6941057414454</t>
  </si>
  <si>
    <t>48,3</t>
  </si>
  <si>
    <t>26784, Intex, Каркасный бассейн Prism Frame 300х175х80см, 3539л, фил.-насос 2006л\ч, лестница, уп.1</t>
  </si>
  <si>
    <t>6941607328941</t>
  </si>
  <si>
    <t>0,961</t>
  </si>
  <si>
    <t>231,72</t>
  </si>
  <si>
    <t>56623 BW</t>
  </si>
  <si>
    <t>56623 BW, Bestway, Каркасный бассейн Power Steel 956х488х132см, 52231л, песч.фил.-нас. 8327л/ч, лестн., тент, попл.-доз, уп.1</t>
  </si>
  <si>
    <t>6942138987188</t>
  </si>
  <si>
    <t>0,756</t>
  </si>
  <si>
    <t>176,67</t>
  </si>
  <si>
    <t>56474 BW</t>
  </si>
  <si>
    <t>56474 BW, Bestway, Каркасный бассейн Power Steel 732х366х132см, 30045л, фил.-насос 9463л/ч, лестница, тент, попл.-доз., уп.1</t>
  </si>
  <si>
    <t>6941607328729</t>
  </si>
  <si>
    <t>0,775</t>
  </si>
  <si>
    <t>176,77</t>
  </si>
  <si>
    <t>56475 BW</t>
  </si>
  <si>
    <t>56475 BW, Bestway, Каркасный бассейн Power Steel 732х366х132см, 30045л, песч.фил.-нас. 5678л/ч, лестн., тент, попл.-доз, уп.1</t>
  </si>
  <si>
    <t>0,618</t>
  </si>
  <si>
    <t>127,705</t>
  </si>
  <si>
    <t>561ES BW</t>
  </si>
  <si>
    <t>561ES BW, Bestway, Каркасный бассейн Power Steel 732x366x1.32см, 28068 л, фил.-нас. 9463 л\ч, лестн, тент, попл.-доз, уп.1</t>
  </si>
  <si>
    <t>6941607327357</t>
  </si>
  <si>
    <t>0,579</t>
  </si>
  <si>
    <t>136,06</t>
  </si>
  <si>
    <t>5611Z BW</t>
  </si>
  <si>
    <t>5611Z BW, Bestway, Каркасный бассейн Power Steel 640х274х132см, 19281л, фил.-насос 5678л/ч, лестница, тент, попл.-доз., уп.1</t>
  </si>
  <si>
    <t>6941607327401</t>
  </si>
  <si>
    <t>146,24</t>
  </si>
  <si>
    <t>5612B BW</t>
  </si>
  <si>
    <t>5612B BW, Bestway, Каркасный бассейн Power Steel 640х274х132см, 19281л, песч.фил.-нас. 5678л/ч, лестн., тент, попл.-доз, уп.1</t>
  </si>
  <si>
    <t>6942138987348</t>
  </si>
  <si>
    <t>0,638</t>
  </si>
  <si>
    <t>102,42</t>
  </si>
  <si>
    <t>56719 BW</t>
  </si>
  <si>
    <t>56719 BW, Bestway, Каркасный бассейн Power Steel 610x366x122см "Камень" 20241л, фил.-нас. 9463л, лестн, гидромас, подсв, уп.1</t>
  </si>
  <si>
    <t>6942138987669</t>
  </si>
  <si>
    <t>102,87</t>
  </si>
  <si>
    <t>56998 BW</t>
  </si>
  <si>
    <t>56998 BW, Bestway, Каркасный бассейн Power Steel 549х274х122см, 14812л, фил.-насос 5678л/ч, лестница, тент, попл.-доз., уп.1</t>
  </si>
  <si>
    <t>6942138987140</t>
  </si>
  <si>
    <t>56465 BW</t>
  </si>
  <si>
    <t>56465 BW, Bestway, Каркасный бассейн Power Steel 549х274х122см, 14812л, фил.-насос 5678л/ч, лестница, тент, попл.-доз., уп.1</t>
  </si>
  <si>
    <t>6942138970500</t>
  </si>
  <si>
    <t>0,602</t>
  </si>
  <si>
    <t>110,82</t>
  </si>
  <si>
    <t>56466 BW</t>
  </si>
  <si>
    <t>56466 BW, Bestway, Каркасный бассейн Power Steel 549х274х122см, 14812л, песч.фил.-нас. 5678/ч, лестн., тент, попл.-доз., уп.1</t>
  </si>
  <si>
    <t>6942138987300</t>
  </si>
  <si>
    <t>0,469</t>
  </si>
  <si>
    <t>89,33</t>
  </si>
  <si>
    <t>56716 BW</t>
  </si>
  <si>
    <t>56716 BW, Bestway, Каркасный бассейн Power Steel 549х274х122см 13430л, фил.-нас 5678л/ч, лестн, тент, попл-доз, уп.1</t>
  </si>
  <si>
    <t>6942138987584</t>
  </si>
  <si>
    <t>94,96</t>
  </si>
  <si>
    <t>56977 BW</t>
  </si>
  <si>
    <t>56977 BW, Bestway, Каркасный бассейн Power Steel 549x122см "Ротанг" 23062л, фил.-нас. 5678л/ч, лестн., тент, попл.-доз., уп.1</t>
  </si>
  <si>
    <t>6942138987102</t>
  </si>
  <si>
    <t>0,329</t>
  </si>
  <si>
    <t>66,16</t>
  </si>
  <si>
    <t>56448 BW</t>
  </si>
  <si>
    <t>56448 BW, Bestway, Каркасный бассейн Power Steel 488х305х107см, 10949л, фил.-насос 3028л/ч, лестница, тент, попл.-доз., уп.1</t>
  </si>
  <si>
    <t>6942138987621</t>
  </si>
  <si>
    <t>92,42</t>
  </si>
  <si>
    <t>56996 BW</t>
  </si>
  <si>
    <t>56996 BW, Bestway, Каркасный бассейн Power Steel 488х244х122см, 11532л, фил.-насос 3028л/ч, лестница, тент, попл.-доз., уп.1</t>
  </si>
  <si>
    <t>6942138987225</t>
  </si>
  <si>
    <t>56670 BW</t>
  </si>
  <si>
    <t>56670 BW, Bestway, Каркасный бассейн Power Steel 488х244х122см, 11532л, фил.-насос 3028л/ч, лестница, тент, попл.-доз., уп.1</t>
  </si>
  <si>
    <t>6942138970463</t>
  </si>
  <si>
    <t>0,616</t>
  </si>
  <si>
    <t>100,08</t>
  </si>
  <si>
    <t>56671 BW</t>
  </si>
  <si>
    <t>56671 BW, Bestway, Каркасный бассейн Power Steel 488х244х122см, 11532л, песч.фил.-нас. 3028л/ч, лестн., тент, попл.-доз, уп.1</t>
  </si>
  <si>
    <t>6942138987386</t>
  </si>
  <si>
    <t>77,36</t>
  </si>
  <si>
    <t>56725 BW</t>
  </si>
  <si>
    <t>56725 BW, Bestway, Каркасный бассейн Power Steel 488х122см "Дерево" 19480л, фил.-нас. 5678л/ч, лестн., тент, попл.-доз., уп.1</t>
  </si>
  <si>
    <t>6942138976878</t>
  </si>
  <si>
    <t>56620 BW</t>
  </si>
  <si>
    <t>56620 BW, Bestway, Каркасный бассейн Power Steel 427х250х100см, 7250л, фил.-насос 2006л/ч, лестница, попл.-дозатор, уп.1</t>
  </si>
  <si>
    <t>6942138976915</t>
  </si>
  <si>
    <t>0,294</t>
  </si>
  <si>
    <t>53,83</t>
  </si>
  <si>
    <t>56714 BW</t>
  </si>
  <si>
    <t>56714 BW, Bestway, Каркасный бассейн Power Steel 427х250х100см 7250л, фил.-нас. 2006л/ч, лестн, тент, попл-доз, уп.1</t>
  </si>
  <si>
    <t>6942138986488</t>
  </si>
  <si>
    <t>0,352</t>
  </si>
  <si>
    <t>70,94</t>
  </si>
  <si>
    <t>56722 BW</t>
  </si>
  <si>
    <t>56722 BW, Bestway, Каркасный бассейн Power Steel 412х201х122см, 8124л, фил.-насос 2006л/ч, лестница, попл.-дозатор, уп.1</t>
  </si>
  <si>
    <t>6942138986440</t>
  </si>
  <si>
    <t>56456 BW</t>
  </si>
  <si>
    <t>56456 BW, Bestway, Каркасный бассейн Power Steel 412х201х122см, 8124л, фил.-насос 2006л/ч, лестница, попл.-дозатор, уп.1</t>
  </si>
  <si>
    <t>6942138970258</t>
  </si>
  <si>
    <t>78,21</t>
  </si>
  <si>
    <t>56457 BW</t>
  </si>
  <si>
    <t>56457 BW, Bestway, Каркасный бассейн Power Steel 412х201х122см, 8124л, песч.фил.-нас. 3028л/ч, лестница, попл.-дозатор, уп.1</t>
  </si>
  <si>
    <t>6942138986402</t>
  </si>
  <si>
    <t>0,277</t>
  </si>
  <si>
    <t>60,42</t>
  </si>
  <si>
    <t>56721 BW</t>
  </si>
  <si>
    <t>56721 BW, Bestway, Каркасный бассейн Power Steel 404х201х100см, 6478л, фил.-насос 2006л/ч, лестница, попл.-дозатор, уп.1</t>
  </si>
  <si>
    <t>6942138986372</t>
  </si>
  <si>
    <t>56441 BW</t>
  </si>
  <si>
    <t>56441 BW, Bestway, Каркасный бассейн Power Steel 404х201х100см, 6478л, фил.-насос 2006л/ч, лестница, попл.-дозатор, уп.1</t>
  </si>
  <si>
    <t>6942138970227</t>
  </si>
  <si>
    <t>0,367</t>
  </si>
  <si>
    <t>66,93</t>
  </si>
  <si>
    <t>56442 BW</t>
  </si>
  <si>
    <t>56442 BW, Bestway, Каркасный бассейн Power Steel 404х201х100см, 6478л, песч.фил.-нас. 2006л/ч, лестница, попл.-дозатор, уп.1</t>
  </si>
  <si>
    <t>6942138983081</t>
  </si>
  <si>
    <t>30,71</t>
  </si>
  <si>
    <t>5614A BW</t>
  </si>
  <si>
    <t>5614A BW, Bestway, Каркасный бассейн Power Steel 305х200х84см, 3668л, фил.-насос 1249л/ч, попл.-дозатор, уп.1</t>
  </si>
  <si>
    <t>6941607328996</t>
  </si>
  <si>
    <t>0,187</t>
  </si>
  <si>
    <t>39,44</t>
  </si>
  <si>
    <t>56629 BW</t>
  </si>
  <si>
    <t>56629 BW, Bestway, Каркасный бассейн Power Steel 282х196х84см, 3662л, фил.-насос 1249л/ч, попл.-дозатор, уп.1</t>
  </si>
  <si>
    <t>28266, Intex, Каркасный бассейн Pink Metal Frame 220х150х60см, 1662л, уп.1</t>
  </si>
  <si>
    <t>6942138961812</t>
  </si>
  <si>
    <t>13,37</t>
  </si>
  <si>
    <t>56432 BW</t>
  </si>
  <si>
    <t>56432 BW, Bestway, Каркасный бассейн My First Pool 244х51см с навесом, 1688л, уп.1</t>
  </si>
  <si>
    <t>6942138920192</t>
  </si>
  <si>
    <t>4,702</t>
  </si>
  <si>
    <t>56283 BW</t>
  </si>
  <si>
    <t>56283 BW, Bestway, Каркасный бассейн My First Pool 152х38см, 580л, от 2 лет, уп.6</t>
  </si>
  <si>
    <t>6942138974973</t>
  </si>
  <si>
    <t>4,117</t>
  </si>
  <si>
    <t>56217 BW</t>
  </si>
  <si>
    <t>56217 BW, Bestway, Каркасный бассейн My First Pool 122х122х30,5см, 365л, от 2 лет, уп.3</t>
  </si>
  <si>
    <t>6941057451732</t>
  </si>
  <si>
    <t>4,317</t>
  </si>
  <si>
    <t>57173, Intex, Каркасный бассейн Mini Frame 122х122х30см, 342л, от 2 лет, уп.3</t>
  </si>
  <si>
    <t>6941057408576</t>
  </si>
  <si>
    <t>0,378</t>
  </si>
  <si>
    <t>70,4</t>
  </si>
  <si>
    <t>28242, Intex, Каркасный бассейн Metal Frame 457х122см, 16805л, фил.-насос 3785л/ч, лестница, тент, подстилка, уп.1</t>
  </si>
  <si>
    <t>6941057400341</t>
  </si>
  <si>
    <t>25,2</t>
  </si>
  <si>
    <t>28212, Intex, Каркасный бассейн Metal Frame 366х76см, 6503л, фил.-насос 2006л/ч, уп.1</t>
  </si>
  <si>
    <t>6941057400327</t>
  </si>
  <si>
    <t>21,9</t>
  </si>
  <si>
    <t>28210, Intex, Каркасный бассейн Metal Frame 366х76см, 6503л, уп.1</t>
  </si>
  <si>
    <t>6941057400310</t>
  </si>
  <si>
    <t>19,7</t>
  </si>
  <si>
    <t>28202, Intex, Каркасный бассейн Metal Frame 305х76см, 4485л, фил.-насос 1250л/ч, уп.1</t>
  </si>
  <si>
    <t>6941057400297</t>
  </si>
  <si>
    <t>28200, Intex, Каркасный бассейн Metal Frame 305х76см, 4485л, уп.1</t>
  </si>
  <si>
    <t>6941057420608</t>
  </si>
  <si>
    <t>28208, Intex, Каркасный бассейн Metal Frame 305х76см "Beachside" 4485л, фил.-насос 1250л/ч, уп.1</t>
  </si>
  <si>
    <t>6941057420561</t>
  </si>
  <si>
    <t>9,25</t>
  </si>
  <si>
    <t>28205, Intex, Каркасный бассейн Metal Frame 244х51см, 1828л, уп.1</t>
  </si>
  <si>
    <t>0,425</t>
  </si>
  <si>
    <t>84,3</t>
  </si>
  <si>
    <t>26746, Intex, Каркасный бассейн Chevron Prism Frame 488х122см, 19156л, фил.-нас. 5678л\ч, лестница, тент, подст., уп.1</t>
  </si>
  <si>
    <t>67,7</t>
  </si>
  <si>
    <t>26780, Intex, Каркасный бассейн Chevron Prism Frame 400х200х100см, 6836л, фил.-нас. 2006л\ч, лестница, уп.1</t>
  </si>
  <si>
    <t>6941057426037</t>
  </si>
  <si>
    <t>8,8</t>
  </si>
  <si>
    <t>28209, Intex, Каркасный бассейн Canopy Metal Frame 183х38см с навесом, 700л, уп.1</t>
  </si>
  <si>
    <t>6941607332993</t>
  </si>
  <si>
    <t>1,359</t>
  </si>
  <si>
    <t>308,116</t>
  </si>
  <si>
    <t>561CW BW</t>
  </si>
  <si>
    <t>561CW BW, Bestway, Каркасный бассейн 732х366х130см, композит, 27090л, песч.фил.-нас. 5678л\ч, лестн, тент, подст, дисп, уп.1</t>
  </si>
  <si>
    <t>6941607332894</t>
  </si>
  <si>
    <t>1,01</t>
  </si>
  <si>
    <t>222,636</t>
  </si>
  <si>
    <t>561CS BW</t>
  </si>
  <si>
    <t>561CS BW, Bestway, Каркасный бассейн 549х130см, композитный, 27221л, песч.фил.-нас. 5678л\ч, лестн, тент, подст,дисп, уп.1</t>
  </si>
  <si>
    <t>6941607311486</t>
  </si>
  <si>
    <t>0,468</t>
  </si>
  <si>
    <t>75,99</t>
  </si>
  <si>
    <t>56946 BW</t>
  </si>
  <si>
    <t>56946 BW, Bestway, Каркасный бассейн 488х305х107см "Ротанг" 7250л, песч.фил.-нас. 3028л/ч, лестница, тент, попл.-доз., уп.1</t>
  </si>
  <si>
    <t>6941057413860</t>
  </si>
  <si>
    <t>223,2</t>
  </si>
  <si>
    <t>26384, Intex, Каркасный бассейн 478х124см "Graphite Gray Panel" 16805л, песч.фил.-нас. 4500л\ч, лестн, тент, подст, уп.1</t>
  </si>
  <si>
    <t>4895215118321</t>
  </si>
  <si>
    <t>0,472</t>
  </si>
  <si>
    <t>93,36</t>
  </si>
  <si>
    <t>Polygroup</t>
  </si>
  <si>
    <t>P20-1552-S</t>
  </si>
  <si>
    <t>P20-1552-S, Polygroup, Каркасный бассейн 457х132см, 18433л, пес.фил-нас. 4100л/ч, лестн., наст, тент, наб.д./чист, скиммер, уп.1</t>
  </si>
  <si>
    <t>6942138947403</t>
  </si>
  <si>
    <t>0,19</t>
  </si>
  <si>
    <t>40,12</t>
  </si>
  <si>
    <t>15428 BW</t>
  </si>
  <si>
    <t>15428 BW, Bestway, Каркасный бассейн 366х133см, без аксессуаров, уп.1</t>
  </si>
  <si>
    <t>0,227</t>
  </si>
  <si>
    <t>13898/56420 BW</t>
  </si>
  <si>
    <t>13898/56420 BW, Bestway, Каркасный бассейн 366х122см, 10250л, фил.-насос 2006л/ч, лестница, уп.1</t>
  </si>
  <si>
    <t>6942138939231</t>
  </si>
  <si>
    <t>0,137</t>
  </si>
  <si>
    <t>31,78</t>
  </si>
  <si>
    <t>14471 BW</t>
  </si>
  <si>
    <t>14471 BW, Bestway, Каркасный бассейн 366х122см, 10250л, без аксессуаров, уп.1</t>
  </si>
  <si>
    <t>22,327</t>
  </si>
  <si>
    <t>561FT BW</t>
  </si>
  <si>
    <t>561FT BW, Bestway, Каркасный бассейн 366x201x66см , уп.1</t>
  </si>
  <si>
    <t>6941607307656</t>
  </si>
  <si>
    <t>5617P BW</t>
  </si>
  <si>
    <t>5617P BW, Bestway, Каркасный бассейн 305х100см,"Ротанг", 6148л, уп.1</t>
  </si>
  <si>
    <t>14415 BW</t>
  </si>
  <si>
    <t>14415 BW, Bestway, Каркасный бассейн 305х100см, 6148л, фильтр-насос, уп.1</t>
  </si>
  <si>
    <t>Заказать</t>
  </si>
  <si>
    <t>Наличие на складе</t>
  </si>
  <si>
    <t>МРЦ</t>
  </si>
  <si>
    <t>Оптовая цена от 500 000 рублей</t>
  </si>
  <si>
    <t>Оптовая цена от 100 000 рублей</t>
  </si>
  <si>
    <t>Ед.изм.</t>
  </si>
  <si>
    <t>Штук в упаковке</t>
  </si>
  <si>
    <t>Штрихкод</t>
  </si>
  <si>
    <t>Объем, м3</t>
  </si>
  <si>
    <t>Вес, кг</t>
  </si>
  <si>
    <t>Производитель</t>
  </si>
  <si>
    <t>Артикул</t>
  </si>
  <si>
    <t>Наименование</t>
  </si>
  <si>
    <t>Basseyn.ru</t>
  </si>
  <si>
    <r>
      <rPr>
        <b/>
        <sz val="11"/>
        <color rgb="FF0563C1"/>
        <rFont val="Calibri"/>
        <family val="2"/>
        <charset val="204"/>
        <scheme val="minor"/>
      </rPr>
      <t>Сайт:</t>
    </r>
    <r>
      <rPr>
        <sz val="11"/>
        <color theme="10"/>
        <rFont val="Calibri"/>
        <family val="2"/>
        <charset val="204"/>
        <scheme val="minor"/>
      </rPr>
      <t xml:space="preserve">  </t>
    </r>
    <r>
      <rPr>
        <b/>
        <sz val="11"/>
        <color theme="1"/>
        <rFont val="Calibri"/>
        <family val="2"/>
        <charset val="204"/>
        <scheme val="minor"/>
      </rPr>
      <t>www.INTEX-store.ru</t>
    </r>
  </si>
  <si>
    <r>
      <t xml:space="preserve">Почта для заказа: </t>
    </r>
    <r>
      <rPr>
        <b/>
        <sz val="12"/>
        <color rgb="FFFF0000"/>
        <rFont val="Calibri"/>
        <family val="2"/>
        <charset val="204"/>
        <scheme val="minor"/>
      </rPr>
      <t>opt@basseyn.ru</t>
    </r>
  </si>
  <si>
    <r>
      <rPr>
        <b/>
        <sz val="9"/>
        <color rgb="FFFF0000"/>
        <rFont val="Calibri"/>
        <family val="2"/>
        <charset val="204"/>
        <scheme val="minor"/>
      </rPr>
      <t>ВНИМАНИЕ! НОВЫЙ Адрес склада</t>
    </r>
    <r>
      <rPr>
        <b/>
        <sz val="9"/>
        <rFont val="Calibri"/>
        <family val="2"/>
        <charset val="204"/>
        <scheme val="minor"/>
      </rPr>
      <t>: Московская область, Ленинский район,</t>
    </r>
  </si>
  <si>
    <t>www.BESTWAY-store.ru</t>
  </si>
  <si>
    <t>Кол-во коробок</t>
  </si>
  <si>
    <t>территория Каширское шоссе, километр 31-й, здание 35/10</t>
  </si>
  <si>
    <t>www.BASSEYN.ru</t>
  </si>
  <si>
    <t>схема проезда</t>
  </si>
  <si>
    <r>
      <rPr>
        <b/>
        <sz val="9"/>
        <color rgb="FF0563C1"/>
        <rFont val="Arial"/>
        <family val="2"/>
        <charset val="204"/>
      </rPr>
      <t>Телефон:</t>
    </r>
    <r>
      <rPr>
        <b/>
        <sz val="9"/>
        <rFont val="Arial"/>
        <family val="2"/>
        <charset val="204"/>
      </rPr>
      <t xml:space="preserve">                   +7 (495) 979-11-88</t>
    </r>
  </si>
  <si>
    <t>Приведенные данные являются ориентировочными и могут быть изменены производителем без уведомления.</t>
  </si>
  <si>
    <t>Сумма заказа:</t>
  </si>
  <si>
    <t>+7 (495) 150-24-06</t>
  </si>
  <si>
    <t>Вес</t>
  </si>
  <si>
    <t>Объем</t>
  </si>
  <si>
    <t>100 000 рублей</t>
  </si>
  <si>
    <t>500 000 рублей</t>
  </si>
  <si>
    <t>Коробок</t>
  </si>
  <si>
    <t>действует c 09/02/2022</t>
  </si>
  <si>
    <t>Бассейны</t>
  </si>
  <si>
    <t>Каркасные бассейны</t>
  </si>
  <si>
    <t>Бассейны с надувным верхом</t>
  </si>
  <si>
    <t>Бассейны и аксессуары Лагуна</t>
  </si>
  <si>
    <t>Детские бассейны</t>
  </si>
  <si>
    <t>Аксессуары</t>
  </si>
  <si>
    <t>Бассейны Лагуна</t>
  </si>
  <si>
    <t>СПА</t>
  </si>
  <si>
    <t>Акссесуары Лагуна</t>
  </si>
  <si>
    <t>Химия для бассейнов</t>
  </si>
  <si>
    <t>Надувная мебель</t>
  </si>
  <si>
    <t>Насосы, ремкомплекты</t>
  </si>
  <si>
    <t>СПА-бассейны</t>
  </si>
  <si>
    <t>Лодки, аксессуары</t>
  </si>
  <si>
    <t>Аксессуары для СПА-бассейнов</t>
  </si>
  <si>
    <t>Детские качели</t>
  </si>
  <si>
    <t>Фильтры, насосы, нагреватели, обработка воды</t>
  </si>
  <si>
    <t>Игровые центры, игрушки</t>
  </si>
  <si>
    <t>Пылесосы для бассейнов</t>
  </si>
  <si>
    <t>Плавательные принадлежности</t>
  </si>
  <si>
    <t>Наборы для чистки, скиммеры, сачки</t>
  </si>
  <si>
    <t>Товары для дома</t>
  </si>
  <si>
    <t>Тенты и подстилки для бассейнов</t>
  </si>
  <si>
    <t>Туристическое снаряжение</t>
  </si>
  <si>
    <t>Аксессуары для бассейнов</t>
  </si>
  <si>
    <t>Запчасти для бассейнов</t>
  </si>
  <si>
    <t>Лестницы</t>
  </si>
  <si>
    <t>Чаши для бассейнов</t>
  </si>
  <si>
    <t>Снегокаты</t>
  </si>
  <si>
    <t>hth, Франция</t>
  </si>
  <si>
    <t>Bayrol, Германия</t>
  </si>
  <si>
    <t>CHEMOFORM, Германия</t>
  </si>
  <si>
    <t>Lacoform, Германия</t>
  </si>
  <si>
    <t>ASTRALpool, Испания</t>
  </si>
  <si>
    <t>Bestwаy Chemicals, Россия</t>
  </si>
  <si>
    <t>АкваДоктор</t>
  </si>
  <si>
    <t>МАК Оптима</t>
  </si>
  <si>
    <t>Kokido</t>
  </si>
  <si>
    <t>Тестеры, таблетки и капли для тестеров</t>
  </si>
  <si>
    <t>Надувные кровати</t>
  </si>
  <si>
    <t>Надувные матрасы</t>
  </si>
  <si>
    <t>Надувные диваны и кресла</t>
  </si>
  <si>
    <t>Надувные подушки</t>
  </si>
  <si>
    <t>Жидкий ПВХ</t>
  </si>
  <si>
    <t>Ремонтные комплекты</t>
  </si>
  <si>
    <t>Насосы</t>
  </si>
  <si>
    <t>Лодки, байдарки, каяки</t>
  </si>
  <si>
    <t>SUP-доски</t>
  </si>
  <si>
    <t>Аксессуары для лодок</t>
  </si>
  <si>
    <t>Круги, мячи</t>
  </si>
  <si>
    <t>Плавательные матрасы, шезлонги</t>
  </si>
  <si>
    <t>Наездники, плоты</t>
  </si>
  <si>
    <t>Нарукавники, жилеты</t>
  </si>
  <si>
    <t>Ласты, маски, очки и трубки</t>
  </si>
  <si>
    <t>Аквалапша</t>
  </si>
  <si>
    <t>Мангалы, Коптильни</t>
  </si>
  <si>
    <t>Кемпинговая мебель</t>
  </si>
  <si>
    <t>Палатки и тенты</t>
  </si>
  <si>
    <t>Рюкзаки и сумки</t>
  </si>
  <si>
    <t>Спальные мешки и матрасы</t>
  </si>
  <si>
    <t>Запчасти Intex</t>
  </si>
  <si>
    <t>Запчасти Bestway</t>
  </si>
  <si>
    <t>Чаши Intex</t>
  </si>
  <si>
    <t>Чаши Bestway</t>
  </si>
  <si>
    <t>Чаши Лагуна</t>
  </si>
  <si>
    <t>Зимние товары</t>
  </si>
  <si>
    <t>Надувные ватрушки (тюбинг)</t>
  </si>
  <si>
    <t>Санки</t>
  </si>
  <si>
    <t>Душ для бассейна</t>
  </si>
  <si>
    <t>120</t>
  </si>
  <si>
    <t>360</t>
  </si>
  <si>
    <t>240</t>
  </si>
  <si>
    <t>600</t>
  </si>
  <si>
    <t>900</t>
  </si>
  <si>
    <t>300</t>
  </si>
  <si>
    <t>200</t>
  </si>
  <si>
    <t>480</t>
  </si>
  <si>
    <t>400</t>
  </si>
  <si>
    <t>150</t>
  </si>
  <si>
    <t>Прайс-лист на 08.05.2024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</si>
</sst>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</font>
    <font>
      <sz val="10"/>
      <name val="Arial"/>
    </font>
    <font>
      <b/>
      <sz val="10"/>
      <name val="Arial"/>
    </font>
    <font>
      <sz val="10"/>
      <name val="Calibri"/>
    </font>
    <font>
      <sz val="8"/>
      <name val="Arial"/>
      <family val="2"/>
      <charset val="204"/>
    </font>
    <font>
      <b/>
      <sz val="28"/>
      <color rgb="FF0563C1"/>
      <name val="Tahoma"/>
      <family val="2"/>
      <charset val="204"/>
    </font>
    <font>
      <u/>
      <sz val="8"/>
      <color theme="10"/>
      <name val="Arial"/>
      <family val="2"/>
    </font>
    <font>
      <sz val="11"/>
      <color theme="10"/>
      <name val="Calibri"/>
      <family val="2"/>
      <charset val="204"/>
      <scheme val="minor"/>
    </font>
    <font>
      <b/>
      <sz val="11"/>
      <color rgb="FF0563C1"/>
      <name val="Calibri"/>
      <family val="2"/>
      <charset val="204"/>
      <scheme val="minor"/>
    </font>
    <font>
      <b/>
      <sz val="12"/>
      <color rgb="FF0563C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7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theme="7" tint="-0.499984740745262"/>
      <name val="Arial"/>
      <family val="2"/>
      <charset val="204"/>
    </font>
    <font>
      <b/>
      <sz val="8"/>
      <color rgb="FFFF0000"/>
      <name val="Arial"/>
      <family val="2"/>
      <charset val="204"/>
    </font>
    <font>
      <u/>
      <sz val="8"/>
      <color theme="10"/>
      <name val="Arial"/>
      <family val="2"/>
      <charset val="204"/>
    </font>
    <font>
      <b/>
      <u/>
      <sz val="11"/>
      <color rgb="FF00B050"/>
      <name val="Calibri"/>
      <family val="2"/>
      <charset val="204"/>
      <scheme val="minor"/>
    </font>
    <font>
      <b/>
      <u/>
      <sz val="8"/>
      <color rgb="FF00B050"/>
      <name val="Calibri"/>
      <family val="2"/>
      <charset val="204"/>
      <scheme val="minor"/>
    </font>
    <font>
      <b/>
      <sz val="9"/>
      <name val="Arial"/>
      <family val="2"/>
      <charset val="204"/>
    </font>
    <font>
      <b/>
      <sz val="9"/>
      <color rgb="FF0563C1"/>
      <name val="Arial"/>
      <family val="2"/>
      <charset val="204"/>
    </font>
    <font>
      <i/>
      <sz val="8"/>
      <name val="Arial"/>
      <family val="2"/>
      <charset val="204"/>
    </font>
    <font>
      <b/>
      <sz val="10"/>
      <name val="Arial"/>
      <family val="2"/>
      <charset val="204"/>
    </font>
    <font>
      <sz val="9"/>
      <color rgb="FFFF0000"/>
      <name val="Calibri"/>
      <family val="2"/>
      <charset val="204"/>
      <scheme val="minor"/>
    </font>
    <font>
      <b/>
      <sz val="10"/>
      <color rgb="FF00B050"/>
      <name val="Arial"/>
      <family val="2"/>
      <charset val="204"/>
    </font>
    <font>
      <b/>
      <sz val="10"/>
      <color rgb="FF333333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auto="1"/>
      </patternFill>
    </fill>
    <fill>
      <patternFill patternType="solid">
        <fgColor rgb="FFFBF9EC"/>
        <bgColor rgb="FF333333"/>
      </patternFill>
    </fill>
    <fill>
      <patternFill patternType="solid">
        <fgColor theme="0"/>
        <bgColor indexed="64"/>
      </patternFill>
    </fill>
    <fill>
      <patternFill patternType="solid">
        <fgColor rgb="FFFBF9EC"/>
        <bgColor indexed="64"/>
      </patternFill>
    </fill>
  </fills>
  <borders count="24">
    <border>
      <left/>
      <right/>
      <top/>
      <bottom/>
      <diagonal/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  <diagonal/>
    </border>
    <border>
      <left/>
      <right style="thin">
        <color rgb="FFDCDCDC"/>
      </right>
      <top style="thin">
        <color rgb="FFDCDCDC"/>
      </top>
      <bottom style="thin">
        <color rgb="FFDCDCDC"/>
      </bottom>
      <diagonal/>
    </border>
    <border>
      <left style="thin">
        <color rgb="FFDCDCDC"/>
      </left>
      <right/>
      <top style="thin">
        <color rgb="FFDCDCDC"/>
      </top>
      <bottom style="thin">
        <color rgb="FFDCDCDC"/>
      </bottom>
      <diagonal/>
    </border>
    <border>
      <left style="thin">
        <color rgb="FFDCDCDC"/>
      </left>
      <right style="thin">
        <color rgb="FFDCDCDC"/>
      </right>
      <top/>
      <bottom style="thin">
        <color rgb="FFDCDCDC"/>
      </bottom>
      <diagonal/>
    </border>
    <border>
      <left/>
      <right style="thin">
        <color rgb="FFDCDCDC"/>
      </right>
      <top/>
      <bottom style="thin">
        <color rgb="FFDCDCDC"/>
      </bottom>
      <diagonal/>
    </border>
    <border>
      <left style="thin">
        <color rgb="FFDCDCDC"/>
      </left>
      <right/>
      <top/>
      <bottom style="thin">
        <color rgb="FFDCDCDC"/>
      </bottom>
      <diagonal/>
    </border>
    <border>
      <left style="thin">
        <color rgb="FFDCDCDC"/>
      </left>
      <right style="thin">
        <color rgb="FFDCDCDC"/>
      </right>
      <top style="thin">
        <color rgb="FFDCDCDC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rgb="FFDCDCDC"/>
      </left>
      <right/>
      <top style="thin">
        <color rgb="FFDCDCDC"/>
      </top>
      <bottom/>
      <diagonal/>
    </border>
    <border>
      <left/>
      <right style="thin">
        <color rgb="FFDCDCDC"/>
      </right>
      <top style="thin">
        <color rgb="FFDCDCDC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rgb="FFDCDCDC"/>
      </left>
      <right/>
      <top/>
      <bottom/>
      <diagonal/>
    </border>
    <border>
      <left/>
      <right style="thin">
        <color rgb="FFDCDCDC"/>
      </right>
      <top/>
      <bottom/>
      <diagonal/>
    </border>
    <border>
      <left style="thin">
        <color rgb="FFDCDCDC"/>
      </left>
      <right style="thin">
        <color rgb="FFDCDCDC"/>
      </right>
      <top/>
      <bottom/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6">
    <xf numFmtId="0" fontId="0" fillId="0" borderId="0"/>
    <xf numFmtId="0" fontId="2" fillId="0" borderId="0"/>
    <xf numFmtId="0" fontId="6" fillId="0" borderId="0"/>
    <xf numFmtId="0" fontId="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43" fontId="32" fillId="0" borderId="0" applyFont="0" applyFill="0" applyBorder="0" applyAlignment="0" applyProtection="0"/>
  </cellStyleXfs>
  <cellXfs count="112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3" fillId="0" borderId="0" xfId="1" applyFont="1" applyAlignment="1">
      <alignment horizontal="left"/>
    </xf>
    <xf numFmtId="0" fontId="4" fillId="2" borderId="1" xfId="1" applyFont="1" applyFill="1" applyBorder="1" applyAlignment="1">
      <alignment horizontal="center" vertical="top"/>
    </xf>
    <xf numFmtId="0" fontId="3" fillId="0" borderId="1" xfId="1" applyFont="1" applyBorder="1" applyAlignment="1">
      <alignment horizontal="center" vertical="top" indent="1"/>
    </xf>
    <xf numFmtId="0" fontId="3" fillId="0" borderId="1" xfId="1" applyFont="1" applyBorder="1" applyAlignment="1">
      <alignment horizontal="left" vertical="top" indent="1"/>
    </xf>
    <xf numFmtId="0" fontId="3" fillId="0" borderId="2" xfId="1" applyFont="1" applyBorder="1" applyAlignment="1">
      <alignment horizontal="left" vertical="top" wrapText="1" indent="1"/>
    </xf>
    <xf numFmtId="0" fontId="3" fillId="0" borderId="3" xfId="1" applyFont="1" applyBorder="1" applyAlignment="1">
      <alignment horizontal="left" vertical="top" wrapText="1"/>
    </xf>
    <xf numFmtId="0" fontId="3" fillId="0" borderId="0" xfId="1" applyFont="1" applyAlignment="1">
      <alignment horizontal="left" vertical="center"/>
    </xf>
    <xf numFmtId="4" fontId="3" fillId="0" borderId="1" xfId="1" applyNumberFormat="1" applyFont="1" applyBorder="1" applyAlignment="1">
      <alignment horizontal="right" vertical="top" indent="1"/>
    </xf>
    <xf numFmtId="0" fontId="5" fillId="0" borderId="3" xfId="1" applyFont="1" applyBorder="1" applyAlignment="1">
      <alignment horizontal="left" vertical="center" wrapText="1" indent="1"/>
    </xf>
    <xf numFmtId="0" fontId="6" fillId="4" borderId="0" xfId="2" applyFill="1" applyAlignment="1">
      <alignment horizontal="left"/>
    </xf>
    <xf numFmtId="0" fontId="13" fillId="4" borderId="0" xfId="2" applyFont="1" applyFill="1" applyAlignment="1">
      <alignment horizontal="right" vertical="top" indent="1"/>
    </xf>
    <xf numFmtId="0" fontId="14" fillId="4" borderId="0" xfId="3" applyFont="1" applyFill="1" applyBorder="1" applyAlignment="1">
      <alignment wrapText="1"/>
    </xf>
    <xf numFmtId="0" fontId="16" fillId="0" borderId="0" xfId="3" applyFont="1" applyFill="1" applyBorder="1" applyAlignment="1">
      <alignment wrapText="1"/>
    </xf>
    <xf numFmtId="2" fontId="6" fillId="0" borderId="0" xfId="2" applyNumberFormat="1" applyAlignment="1">
      <alignment horizontal="left"/>
    </xf>
    <xf numFmtId="0" fontId="6" fillId="0" borderId="0" xfId="2" applyAlignment="1">
      <alignment horizontal="left"/>
    </xf>
    <xf numFmtId="0" fontId="6" fillId="4" borderId="0" xfId="2" applyFill="1" applyAlignment="1">
      <alignment horizontal="left" wrapText="1"/>
    </xf>
    <xf numFmtId="0" fontId="18" fillId="5" borderId="8" xfId="2" applyFont="1" applyFill="1" applyBorder="1" applyAlignment="1">
      <alignment horizontal="center" vertical="center" wrapText="1"/>
    </xf>
    <xf numFmtId="0" fontId="6" fillId="4" borderId="0" xfId="2" applyFill="1" applyAlignment="1">
      <alignment horizontal="right" wrapText="1" indent="1"/>
    </xf>
    <xf numFmtId="2" fontId="6" fillId="0" borderId="0" xfId="2" applyNumberFormat="1" applyAlignment="1">
      <alignment horizontal="left" wrapText="1"/>
    </xf>
    <xf numFmtId="0" fontId="6" fillId="0" borderId="0" xfId="2" applyAlignment="1">
      <alignment horizontal="left" wrapText="1"/>
    </xf>
    <xf numFmtId="0" fontId="19" fillId="4" borderId="0" xfId="2" applyFont="1" applyFill="1" applyAlignment="1">
      <alignment horizontal="left" vertical="center" indent="1"/>
    </xf>
    <xf numFmtId="0" fontId="20" fillId="4" borderId="0" xfId="2" applyFont="1" applyFill="1" applyAlignment="1">
      <alignment horizontal="left" vertical="center"/>
    </xf>
    <xf numFmtId="4" fontId="21" fillId="4" borderId="8" xfId="2" applyNumberFormat="1" applyFont="1" applyFill="1" applyBorder="1" applyAlignment="1">
      <alignment horizontal="center" vertical="center" wrapText="1"/>
    </xf>
    <xf numFmtId="0" fontId="23" fillId="4" borderId="0" xfId="4" applyFont="1" applyFill="1" applyBorder="1" applyAlignment="1">
      <alignment vertical="top" wrapText="1"/>
    </xf>
    <xf numFmtId="0" fontId="24" fillId="0" borderId="0" xfId="4" applyFont="1" applyFill="1" applyBorder="1" applyAlignment="1">
      <alignment vertical="top" wrapText="1"/>
    </xf>
    <xf numFmtId="0" fontId="28" fillId="4" borderId="0" xfId="2" applyFont="1" applyFill="1" applyAlignment="1">
      <alignment horizontal="right" vertical="center" wrapText="1" indent="1"/>
    </xf>
    <xf numFmtId="0" fontId="25" fillId="5" borderId="8" xfId="2" applyFont="1" applyFill="1" applyBorder="1" applyAlignment="1">
      <alignment horizontal="center" vertical="center" wrapText="1"/>
    </xf>
    <xf numFmtId="4" fontId="13" fillId="4" borderId="8" xfId="2" applyNumberFormat="1" applyFont="1" applyFill="1" applyBorder="1" applyAlignment="1">
      <alignment horizontal="right" vertical="center" wrapText="1" indent="1"/>
    </xf>
    <xf numFmtId="0" fontId="14" fillId="4" borderId="0" xfId="3" applyFont="1" applyFill="1" applyBorder="1" applyAlignment="1">
      <alignment vertical="top" wrapText="1"/>
    </xf>
    <xf numFmtId="0" fontId="13" fillId="4" borderId="0" xfId="2" applyFont="1" applyFill="1" applyAlignment="1">
      <alignment vertical="center" wrapText="1"/>
    </xf>
    <xf numFmtId="49" fontId="25" fillId="4" borderId="0" xfId="2" applyNumberFormat="1" applyFont="1" applyFill="1" applyAlignment="1">
      <alignment horizontal="left" vertical="top" wrapText="1"/>
    </xf>
    <xf numFmtId="0" fontId="6" fillId="4" borderId="0" xfId="2" applyFill="1" applyAlignment="1">
      <alignment horizontal="right" indent="1"/>
    </xf>
    <xf numFmtId="0" fontId="28" fillId="3" borderId="11" xfId="2" applyFont="1" applyFill="1" applyBorder="1" applyAlignment="1">
      <alignment horizontal="center" wrapText="1"/>
    </xf>
    <xf numFmtId="2" fontId="6" fillId="0" borderId="0" xfId="2" applyNumberFormat="1" applyAlignment="1">
      <alignment horizontal="center" vertical="center"/>
    </xf>
    <xf numFmtId="43" fontId="6" fillId="0" borderId="0" xfId="5" applyFont="1" applyFill="1" applyAlignment="1">
      <alignment horizontal="left" vertical="top"/>
    </xf>
    <xf numFmtId="0" fontId="19" fillId="3" borderId="16" xfId="2" applyFont="1" applyFill="1" applyBorder="1" applyAlignment="1">
      <alignment horizontal="center" vertical="top" wrapText="1"/>
    </xf>
    <xf numFmtId="0" fontId="3" fillId="0" borderId="12" xfId="1" applyFont="1" applyBorder="1" applyAlignment="1">
      <alignment horizontal="left" vertical="top" wrapText="1"/>
    </xf>
    <xf numFmtId="0" fontId="3" fillId="0" borderId="13" xfId="1" applyFont="1" applyBorder="1" applyAlignment="1">
      <alignment horizontal="left" vertical="top" wrapText="1" indent="1"/>
    </xf>
    <xf numFmtId="0" fontId="3" fillId="0" borderId="7" xfId="1" applyFont="1" applyBorder="1" applyAlignment="1">
      <alignment horizontal="left" vertical="top" indent="1"/>
    </xf>
    <xf numFmtId="0" fontId="3" fillId="0" borderId="7" xfId="1" applyFont="1" applyBorder="1" applyAlignment="1">
      <alignment horizontal="center" vertical="top" indent="1"/>
    </xf>
    <xf numFmtId="0" fontId="4" fillId="2" borderId="7" xfId="1" applyFont="1" applyFill="1" applyBorder="1" applyAlignment="1">
      <alignment horizontal="center" vertical="top"/>
    </xf>
    <xf numFmtId="0" fontId="3" fillId="0" borderId="6" xfId="1" applyFont="1" applyBorder="1" applyAlignment="1">
      <alignment horizontal="left" vertical="top" wrapText="1"/>
    </xf>
    <xf numFmtId="0" fontId="3" fillId="0" borderId="5" xfId="1" applyFont="1" applyBorder="1" applyAlignment="1">
      <alignment horizontal="left" vertical="top" wrapText="1" indent="1"/>
    </xf>
    <xf numFmtId="0" fontId="3" fillId="0" borderId="4" xfId="1" applyFont="1" applyBorder="1" applyAlignment="1">
      <alignment horizontal="left" vertical="top" indent="1"/>
    </xf>
    <xf numFmtId="0" fontId="3" fillId="0" borderId="4" xfId="1" applyFont="1" applyBorder="1" applyAlignment="1">
      <alignment horizontal="center" vertical="top" indent="1"/>
    </xf>
    <xf numFmtId="0" fontId="4" fillId="2" borderId="4" xfId="1" applyFont="1" applyFill="1" applyBorder="1" applyAlignment="1">
      <alignment horizontal="center" vertical="top"/>
    </xf>
    <xf numFmtId="0" fontId="3" fillId="0" borderId="17" xfId="1" applyFont="1" applyBorder="1" applyAlignment="1">
      <alignment horizontal="left" vertical="top" wrapText="1"/>
    </xf>
    <xf numFmtId="0" fontId="3" fillId="0" borderId="18" xfId="1" applyFont="1" applyBorder="1" applyAlignment="1">
      <alignment horizontal="left" vertical="top" wrapText="1" indent="1"/>
    </xf>
    <xf numFmtId="0" fontId="3" fillId="0" borderId="19" xfId="1" applyFont="1" applyBorder="1" applyAlignment="1">
      <alignment horizontal="left" vertical="top" indent="1"/>
    </xf>
    <xf numFmtId="0" fontId="3" fillId="0" borderId="19" xfId="1" applyFont="1" applyBorder="1" applyAlignment="1">
      <alignment horizontal="center" vertical="top" indent="1"/>
    </xf>
    <xf numFmtId="0" fontId="4" fillId="2" borderId="19" xfId="1" applyFont="1" applyFill="1" applyBorder="1" applyAlignment="1">
      <alignment horizontal="center" vertical="top"/>
    </xf>
    <xf numFmtId="0" fontId="5" fillId="0" borderId="6" xfId="1" applyFont="1" applyBorder="1" applyAlignment="1">
      <alignment horizontal="left" vertical="center" wrapText="1" indent="1"/>
    </xf>
    <xf numFmtId="0" fontId="4" fillId="5" borderId="9" xfId="1" applyFont="1" applyFill="1" applyBorder="1" applyAlignment="1">
      <alignment horizontal="left" vertical="center" indent="1"/>
    </xf>
    <xf numFmtId="0" fontId="4" fillId="5" borderId="20" xfId="1" applyFont="1" applyFill="1" applyBorder="1" applyAlignment="1">
      <alignment horizontal="left" vertical="center"/>
    </xf>
    <xf numFmtId="0" fontId="3" fillId="5" borderId="20" xfId="1" applyFont="1" applyFill="1" applyBorder="1" applyAlignment="1">
      <alignment horizontal="left" vertical="center"/>
    </xf>
    <xf numFmtId="0" fontId="3" fillId="5" borderId="10" xfId="1" applyFont="1" applyFill="1" applyBorder="1" applyAlignment="1">
      <alignment horizontal="left" vertical="center"/>
    </xf>
    <xf numFmtId="0" fontId="4" fillId="5" borderId="21" xfId="1" applyFont="1" applyFill="1" applyBorder="1" applyAlignment="1">
      <alignment horizontal="left" vertical="center" indent="1"/>
    </xf>
    <xf numFmtId="0" fontId="4" fillId="5" borderId="22" xfId="1" applyFont="1" applyFill="1" applyBorder="1" applyAlignment="1">
      <alignment horizontal="left" vertical="center"/>
    </xf>
    <xf numFmtId="0" fontId="3" fillId="5" borderId="22" xfId="1" applyFont="1" applyFill="1" applyBorder="1" applyAlignment="1">
      <alignment horizontal="left" vertical="center"/>
    </xf>
    <xf numFmtId="0" fontId="3" fillId="5" borderId="23" xfId="1" applyFont="1" applyFill="1" applyBorder="1" applyAlignment="1">
      <alignment horizontal="left" vertical="center"/>
    </xf>
    <xf numFmtId="0" fontId="4" fillId="5" borderId="21" xfId="1" applyFont="1" applyFill="1" applyBorder="1" applyAlignment="1">
      <alignment horizontal="left" vertical="center" indent="2"/>
    </xf>
    <xf numFmtId="4" fontId="3" fillId="0" borderId="4" xfId="1" applyNumberFormat="1" applyFont="1" applyBorder="1" applyAlignment="1">
      <alignment horizontal="right" vertical="top" indent="1"/>
    </xf>
    <xf numFmtId="4" fontId="3" fillId="5" borderId="22" xfId="1" applyNumberFormat="1" applyFont="1" applyFill="1" applyBorder="1" applyAlignment="1">
      <alignment horizontal="left" vertical="center"/>
    </xf>
    <xf numFmtId="4" fontId="3" fillId="5" borderId="20" xfId="1" applyNumberFormat="1" applyFont="1" applyFill="1" applyBorder="1" applyAlignment="1">
      <alignment horizontal="left" vertical="center"/>
    </xf>
    <xf numFmtId="4" fontId="19" fillId="0" borderId="4" xfId="1" applyNumberFormat="1" applyFont="1" applyBorder="1" applyAlignment="1">
      <alignment horizontal="right" vertical="top" indent="1"/>
    </xf>
    <xf numFmtId="4" fontId="19" fillId="0" borderId="1" xfId="1" applyNumberFormat="1" applyFont="1" applyBorder="1" applyAlignment="1">
      <alignment horizontal="right" vertical="top" indent="1"/>
    </xf>
    <xf numFmtId="4" fontId="19" fillId="0" borderId="7" xfId="1" applyNumberFormat="1" applyFont="1" applyBorder="1" applyAlignment="1">
      <alignment horizontal="right" vertical="top" indent="1"/>
    </xf>
    <xf numFmtId="4" fontId="19" fillId="0" borderId="19" xfId="1" applyNumberFormat="1" applyFont="1" applyBorder="1" applyAlignment="1">
      <alignment horizontal="right" vertical="top" indent="1"/>
    </xf>
    <xf numFmtId="4" fontId="28" fillId="0" borderId="4" xfId="1" applyNumberFormat="1" applyFont="1" applyBorder="1" applyAlignment="1">
      <alignment horizontal="right" vertical="top" indent="1"/>
    </xf>
    <xf numFmtId="4" fontId="28" fillId="0" borderId="1" xfId="1" applyNumberFormat="1" applyFont="1" applyBorder="1" applyAlignment="1">
      <alignment horizontal="right" vertical="top" indent="1"/>
    </xf>
    <xf numFmtId="4" fontId="28" fillId="0" borderId="7" xfId="1" applyNumberFormat="1" applyFont="1" applyBorder="1" applyAlignment="1">
      <alignment horizontal="right" vertical="top" indent="1"/>
    </xf>
    <xf numFmtId="4" fontId="28" fillId="0" borderId="19" xfId="1" applyNumberFormat="1" applyFont="1" applyBorder="1" applyAlignment="1">
      <alignment horizontal="right" vertical="top" indent="1"/>
    </xf>
    <xf numFmtId="4" fontId="33" fillId="0" borderId="4" xfId="1" applyNumberFormat="1" applyFont="1" applyBorder="1" applyAlignment="1">
      <alignment horizontal="right" vertical="top" indent="1"/>
    </xf>
    <xf numFmtId="4" fontId="33" fillId="0" borderId="1" xfId="1" applyNumberFormat="1" applyFont="1" applyBorder="1" applyAlignment="1">
      <alignment horizontal="right" vertical="top" indent="1"/>
    </xf>
    <xf numFmtId="4" fontId="33" fillId="0" borderId="7" xfId="1" applyNumberFormat="1" applyFont="1" applyBorder="1" applyAlignment="1">
      <alignment horizontal="right" vertical="top" indent="1"/>
    </xf>
    <xf numFmtId="4" fontId="33" fillId="5" borderId="22" xfId="1" applyNumberFormat="1" applyFont="1" applyFill="1" applyBorder="1" applyAlignment="1">
      <alignment horizontal="left" vertical="center"/>
    </xf>
    <xf numFmtId="4" fontId="33" fillId="5" borderId="20" xfId="1" applyNumberFormat="1" applyFont="1" applyFill="1" applyBorder="1" applyAlignment="1">
      <alignment horizontal="left" vertical="center"/>
    </xf>
    <xf numFmtId="4" fontId="33" fillId="0" borderId="19" xfId="1" applyNumberFormat="1" applyFont="1" applyBorder="1" applyAlignment="1">
      <alignment horizontal="right" vertical="top" indent="1"/>
    </xf>
    <xf numFmtId="0" fontId="14" fillId="4" borderId="0" xfId="3" applyFont="1" applyFill="1" applyBorder="1" applyAlignment="1">
      <alignment horizontal="left" wrapText="1"/>
    </xf>
    <xf numFmtId="0" fontId="17" fillId="0" borderId="0" xfId="3" applyFont="1" applyFill="1" applyAlignment="1">
      <alignment horizontal="right" indent="1"/>
    </xf>
    <xf numFmtId="0" fontId="17" fillId="0" borderId="0" xfId="3" applyFont="1" applyFill="1" applyBorder="1" applyAlignment="1">
      <alignment horizontal="right" indent="1"/>
    </xf>
    <xf numFmtId="0" fontId="1" fillId="4" borderId="0" xfId="3" applyFont="1" applyFill="1" applyAlignment="1">
      <alignment horizontal="right" vertical="top" wrapText="1" indent="1"/>
    </xf>
    <xf numFmtId="0" fontId="1" fillId="4" borderId="0" xfId="3" applyFont="1" applyFill="1" applyBorder="1" applyAlignment="1">
      <alignment horizontal="right" vertical="top" wrapText="1" indent="1"/>
    </xf>
    <xf numFmtId="0" fontId="23" fillId="4" borderId="0" xfId="4" applyFont="1" applyFill="1" applyBorder="1" applyAlignment="1">
      <alignment horizontal="center" vertical="top" wrapText="1"/>
    </xf>
    <xf numFmtId="0" fontId="13" fillId="4" borderId="0" xfId="2" applyFont="1" applyFill="1" applyAlignment="1">
      <alignment wrapText="1"/>
    </xf>
    <xf numFmtId="0" fontId="25" fillId="4" borderId="0" xfId="2" applyFont="1" applyFill="1" applyAlignment="1">
      <alignment horizontal="left" wrapText="1"/>
    </xf>
    <xf numFmtId="0" fontId="27" fillId="4" borderId="0" xfId="2" applyFont="1" applyFill="1" applyAlignment="1">
      <alignment horizontal="left" vertical="center" wrapText="1"/>
    </xf>
    <xf numFmtId="0" fontId="13" fillId="4" borderId="0" xfId="2" applyFont="1" applyFill="1" applyAlignment="1">
      <alignment horizontal="left" vertical="top"/>
    </xf>
    <xf numFmtId="0" fontId="29" fillId="4" borderId="0" xfId="2" applyFont="1" applyFill="1" applyAlignment="1">
      <alignment horizontal="left" vertical="center" wrapText="1"/>
    </xf>
    <xf numFmtId="0" fontId="7" fillId="4" borderId="0" xfId="2" applyFont="1" applyFill="1"/>
    <xf numFmtId="0" fontId="28" fillId="5" borderId="9" xfId="2" applyFont="1" applyFill="1" applyBorder="1" applyAlignment="1">
      <alignment horizontal="left" vertical="center" wrapText="1" indent="1"/>
    </xf>
    <xf numFmtId="0" fontId="28" fillId="5" borderId="10" xfId="2" applyFont="1" applyFill="1" applyBorder="1" applyAlignment="1">
      <alignment horizontal="left" vertical="center" wrapText="1" indent="1"/>
    </xf>
    <xf numFmtId="0" fontId="28" fillId="5" borderId="14" xfId="2" applyFont="1" applyFill="1" applyBorder="1" applyAlignment="1">
      <alignment horizontal="left" vertical="center" wrapText="1" indent="1"/>
    </xf>
    <xf numFmtId="0" fontId="28" fillId="5" borderId="15" xfId="2" applyFont="1" applyFill="1" applyBorder="1" applyAlignment="1">
      <alignment horizontal="left" vertical="center" wrapText="1" indent="1"/>
    </xf>
    <xf numFmtId="0" fontId="28" fillId="3" borderId="11" xfId="2" applyFont="1" applyFill="1" applyBorder="1" applyAlignment="1">
      <alignment horizontal="center" vertical="center" wrapText="1"/>
    </xf>
    <xf numFmtId="0" fontId="28" fillId="3" borderId="16" xfId="2" applyFont="1" applyFill="1" applyBorder="1" applyAlignment="1">
      <alignment horizontal="center" vertical="center" wrapText="1"/>
    </xf>
    <xf numFmtId="0" fontId="9" fillId="4" borderId="0" xfId="3" applyFont="1" applyFill="1" applyBorder="1" applyAlignment="1">
      <alignment horizontal="right" wrapText="1" indent="1"/>
    </xf>
    <xf numFmtId="0" fontId="11" fillId="4" borderId="0" xfId="3" applyFont="1" applyFill="1" applyBorder="1" applyAlignment="1">
      <alignment horizontal="center" vertical="center" wrapText="1"/>
    </xf>
    <xf numFmtId="0" fontId="30" fillId="3" borderId="11" xfId="2" applyFont="1" applyFill="1" applyBorder="1" applyAlignment="1">
      <alignment horizontal="center" vertical="center" wrapText="1"/>
    </xf>
    <xf numFmtId="0" fontId="30" fillId="3" borderId="16" xfId="2" applyFont="1" applyFill="1" applyBorder="1" applyAlignment="1">
      <alignment horizontal="center" vertical="center" wrapText="1"/>
    </xf>
    <xf numFmtId="0" fontId="31" fillId="3" borderId="11" xfId="2" applyFont="1" applyFill="1" applyBorder="1" applyAlignment="1">
      <alignment horizontal="center" vertical="center" wrapText="1"/>
    </xf>
    <xf numFmtId="0" fontId="31" fillId="3" borderId="16" xfId="2" applyFont="1" applyFill="1" applyBorder="1" applyAlignment="1">
      <alignment horizontal="center" vertical="center" wrapText="1"/>
    </xf>
    <xf numFmtId="0" fontId="3" fillId="0" borderId="4" xfId="1" applyNumberFormat="1" applyFont="1" applyBorder="1" applyAlignment="1">
      <alignment horizontal="left" vertical="top" indent="1"/>
    </xf>
    <xf numFmtId="0" fontId="3" fillId="0" borderId="1" xfId="1" applyNumberFormat="1" applyFont="1" applyBorder="1" applyAlignment="1">
      <alignment horizontal="left" vertical="top" indent="1"/>
    </xf>
    <xf numFmtId="0" fontId="3" fillId="0" borderId="7" xfId="1" applyNumberFormat="1" applyFont="1" applyBorder="1" applyAlignment="1">
      <alignment horizontal="left" vertical="top" indent="1"/>
    </xf>
    <xf numFmtId="0" fontId="3" fillId="5" borderId="22" xfId="1" applyNumberFormat="1" applyFont="1" applyFill="1" applyBorder="1" applyAlignment="1">
      <alignment horizontal="left" vertical="center"/>
    </xf>
    <xf numFmtId="0" fontId="3" fillId="5" borderId="20" xfId="1" applyNumberFormat="1" applyFont="1" applyFill="1" applyBorder="1" applyAlignment="1">
      <alignment horizontal="left" vertical="center"/>
    </xf>
    <xf numFmtId="0" fontId="3" fillId="0" borderId="19" xfId="1" applyNumberFormat="1" applyFont="1" applyBorder="1" applyAlignment="1">
      <alignment horizontal="left" vertical="top" indent="1"/>
    </xf>
    <xf numFmtId="0" fontId="33" fillId="0" borderId="1" xfId="1" applyNumberFormat="1" applyFont="1" applyBorder="1" applyAlignment="1">
      <alignment horizontal="left" vertical="top" indent="1"/>
    </xf>
  </cellXfs>
  <cellStyles count="6">
    <cellStyle name="Гиперссылка 2" xfId="3" xr:uid="{2C4A4C6F-3A3F-417C-AD7B-3179E59F80D5}"/>
    <cellStyle name="Гиперссылка 3" xfId="4" xr:uid="{EF62D825-0D20-4E8E-A20B-08DA2919BFCE}"/>
    <cellStyle name="Обычный" xfId="0" builtinId="0"/>
    <cellStyle name="Обычный 2" xfId="1" xr:uid="{0244C0A8-AF18-4337-A0F4-CB26245B6AB1}"/>
    <cellStyle name="Обычный 2 2" xfId="2" xr:uid="{26FD030C-00C4-4410-ADD5-33CB96F76B8A}"/>
    <cellStyle name="Финансовый 2" xfId="5" xr:uid="{3252EDDF-8D72-4D5E-87DA-96D1558B265E}"/>
  </cellStyles>
  <dxfs count="0"/>
  <tableStyles count="0" defaultTableStyle="TableStyleMedium2" defaultPivotStyle="PivotStyleLight16"/>
  <colors>
    <mruColors>
      <color rgb="FFFBF9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1" Type="http://schemas.openxmlformats.org/officeDocument/2006/relationships/image" Target="../media/image2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1477" Type="http://schemas.openxmlformats.org/officeDocument/2006/relationships/image" Target="../media/image1477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1337" Type="http://schemas.openxmlformats.org/officeDocument/2006/relationships/image" Target="../media/image1337.png"/><Relationship Id="rId43" Type="http://schemas.openxmlformats.org/officeDocument/2006/relationships/image" Target="../media/image43.png"/><Relationship Id="rId1404" Type="http://schemas.openxmlformats.org/officeDocument/2006/relationships/image" Target="../media/image1404.png"/><Relationship Id="rId192" Type="http://schemas.openxmlformats.org/officeDocument/2006/relationships/image" Target="../media/image192.png"/><Relationship Id="rId497" Type="http://schemas.openxmlformats.org/officeDocument/2006/relationships/image" Target="../media/image497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1499" Type="http://schemas.openxmlformats.org/officeDocument/2006/relationships/image" Target="../media/image149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1054" Type="http://schemas.openxmlformats.org/officeDocument/2006/relationships/image" Target="../media/image1054.png"/><Relationship Id="rId1261" Type="http://schemas.openxmlformats.org/officeDocument/2006/relationships/image" Target="../media/image1261.png"/><Relationship Id="rId1359" Type="http://schemas.openxmlformats.org/officeDocument/2006/relationships/image" Target="../media/image1359.pn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1219" Type="http://schemas.openxmlformats.org/officeDocument/2006/relationships/image" Target="../media/image1219.png"/><Relationship Id="rId65" Type="http://schemas.openxmlformats.org/officeDocument/2006/relationships/image" Target="../media/image65.png"/><Relationship Id="rId1426" Type="http://schemas.openxmlformats.org/officeDocument/2006/relationships/image" Target="../media/image1426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1283" Type="http://schemas.openxmlformats.org/officeDocument/2006/relationships/image" Target="../media/image1283.png"/><Relationship Id="rId1490" Type="http://schemas.openxmlformats.org/officeDocument/2006/relationships/image" Target="../media/image1490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350" Type="http://schemas.openxmlformats.org/officeDocument/2006/relationships/image" Target="../media/image1350.png"/><Relationship Id="rId1448" Type="http://schemas.openxmlformats.org/officeDocument/2006/relationships/image" Target="../media/image1448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1308" Type="http://schemas.openxmlformats.org/officeDocument/2006/relationships/image" Target="../media/image1308.png"/><Relationship Id="rId14" Type="http://schemas.openxmlformats.org/officeDocument/2006/relationships/image" Target="../media/image14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1372" Type="http://schemas.openxmlformats.org/officeDocument/2006/relationships/image" Target="../media/image1372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907" Type="http://schemas.openxmlformats.org/officeDocument/2006/relationships/image" Target="../media/image907.png"/><Relationship Id="rId36" Type="http://schemas.openxmlformats.org/officeDocument/2006/relationships/image" Target="../media/image36.png"/><Relationship Id="rId185" Type="http://schemas.openxmlformats.org/officeDocument/2006/relationships/image" Target="../media/image185.png"/><Relationship Id="rId392" Type="http://schemas.openxmlformats.org/officeDocument/2006/relationships/image" Target="../media/image392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1187" Type="http://schemas.openxmlformats.org/officeDocument/2006/relationships/image" Target="../media/image118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1394" Type="http://schemas.openxmlformats.org/officeDocument/2006/relationships/image" Target="../media/image1394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1461" Type="http://schemas.openxmlformats.org/officeDocument/2006/relationships/image" Target="../media/image1461.png"/><Relationship Id="rId929" Type="http://schemas.openxmlformats.org/officeDocument/2006/relationships/image" Target="../media/image929.png"/><Relationship Id="rId1114" Type="http://schemas.openxmlformats.org/officeDocument/2006/relationships/image" Target="../media/image1114.png"/><Relationship Id="rId1321" Type="http://schemas.openxmlformats.org/officeDocument/2006/relationships/image" Target="../media/image1321.png"/><Relationship Id="rId58" Type="http://schemas.openxmlformats.org/officeDocument/2006/relationships/image" Target="../media/image58.png"/><Relationship Id="rId1419" Type="http://schemas.openxmlformats.org/officeDocument/2006/relationships/image" Target="../media/image1419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png"/><Relationship Id="rId1483" Type="http://schemas.openxmlformats.org/officeDocument/2006/relationships/image" Target="../media/image1483.png"/><Relationship Id="rId201" Type="http://schemas.openxmlformats.org/officeDocument/2006/relationships/image" Target="../media/image201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pn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343" Type="http://schemas.openxmlformats.org/officeDocument/2006/relationships/image" Target="../media/image1343.png"/><Relationship Id="rId1203" Type="http://schemas.openxmlformats.org/officeDocument/2006/relationships/image" Target="../media/image1203.png"/><Relationship Id="rId1410" Type="http://schemas.openxmlformats.org/officeDocument/2006/relationships/image" Target="../media/image1410.png"/><Relationship Id="rId1508" Type="http://schemas.openxmlformats.org/officeDocument/2006/relationships/image" Target="../media/image1508.png"/><Relationship Id="rId296" Type="http://schemas.openxmlformats.org/officeDocument/2006/relationships/image" Target="../media/image296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060" Type="http://schemas.openxmlformats.org/officeDocument/2006/relationships/image" Target="../media/image1060.png"/><Relationship Id="rId1298" Type="http://schemas.openxmlformats.org/officeDocument/2006/relationships/image" Target="../media/image129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365" Type="http://schemas.openxmlformats.org/officeDocument/2006/relationships/image" Target="../media/image1365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1432" Type="http://schemas.openxmlformats.org/officeDocument/2006/relationships/image" Target="../media/image1432.png"/><Relationship Id="rId71" Type="http://schemas.openxmlformats.org/officeDocument/2006/relationships/image" Target="../media/image71.png"/><Relationship Id="rId802" Type="http://schemas.openxmlformats.org/officeDocument/2006/relationships/image" Target="../media/image802.png"/><Relationship Id="rId29" Type="http://schemas.openxmlformats.org/officeDocument/2006/relationships/image" Target="../media/image29.png"/><Relationship Id="rId178" Type="http://schemas.openxmlformats.org/officeDocument/2006/relationships/image" Target="../media/image178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1387" Type="http://schemas.openxmlformats.org/officeDocument/2006/relationships/image" Target="../media/image1387.png"/><Relationship Id="rId93" Type="http://schemas.openxmlformats.org/officeDocument/2006/relationships/image" Target="../media/image93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454" Type="http://schemas.openxmlformats.org/officeDocument/2006/relationships/image" Target="../media/image1454.png"/><Relationship Id="rId1107" Type="http://schemas.openxmlformats.org/officeDocument/2006/relationships/image" Target="../media/image1107.png"/><Relationship Id="rId1314" Type="http://schemas.openxmlformats.org/officeDocument/2006/relationships/image" Target="../media/image1314.png"/><Relationship Id="rId20" Type="http://schemas.openxmlformats.org/officeDocument/2006/relationships/image" Target="../media/image20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86" Type="http://schemas.openxmlformats.org/officeDocument/2006/relationships/image" Target="../media/image986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269" Type="http://schemas.openxmlformats.org/officeDocument/2006/relationships/image" Target="../media/image1269.png"/><Relationship Id="rId1476" Type="http://schemas.openxmlformats.org/officeDocument/2006/relationships/image" Target="../media/image1476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1336" Type="http://schemas.openxmlformats.org/officeDocument/2006/relationships/image" Target="../media/image1336.png"/><Relationship Id="rId42" Type="http://schemas.openxmlformats.org/officeDocument/2006/relationships/image" Target="../media/image42.png"/><Relationship Id="rId1403" Type="http://schemas.openxmlformats.org/officeDocument/2006/relationships/image" Target="../media/image1403.png"/><Relationship Id="rId191" Type="http://schemas.openxmlformats.org/officeDocument/2006/relationships/image" Target="../media/image191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1498" Type="http://schemas.openxmlformats.org/officeDocument/2006/relationships/image" Target="../media/image1498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1358" Type="http://schemas.openxmlformats.org/officeDocument/2006/relationships/image" Target="../media/image1358.png"/><Relationship Id="rId64" Type="http://schemas.openxmlformats.org/officeDocument/2006/relationships/image" Target="../media/image64.png"/><Relationship Id="rId1120" Type="http://schemas.openxmlformats.org/officeDocument/2006/relationships/image" Target="../media/image1120.png"/><Relationship Id="rId1218" Type="http://schemas.openxmlformats.org/officeDocument/2006/relationships/image" Target="../media/image1218.png"/><Relationship Id="rId1425" Type="http://schemas.openxmlformats.org/officeDocument/2006/relationships/image" Target="../media/image1425.png"/><Relationship Id="rId280" Type="http://schemas.openxmlformats.org/officeDocument/2006/relationships/image" Target="../media/image280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png"/><Relationship Id="rId86" Type="http://schemas.openxmlformats.org/officeDocument/2006/relationships/image" Target="../media/image8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1447" Type="http://schemas.openxmlformats.org/officeDocument/2006/relationships/image" Target="../media/image1447.png"/><Relationship Id="rId1307" Type="http://schemas.openxmlformats.org/officeDocument/2006/relationships/image" Target="../media/image1307.png"/><Relationship Id="rId13" Type="http://schemas.openxmlformats.org/officeDocument/2006/relationships/image" Target="../media/image13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371" Type="http://schemas.openxmlformats.org/officeDocument/2006/relationships/image" Target="../media/image1371.png"/><Relationship Id="rId1469" Type="http://schemas.openxmlformats.org/officeDocument/2006/relationships/image" Target="../media/image1469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906" Type="http://schemas.openxmlformats.org/officeDocument/2006/relationships/image" Target="../media/image906.png"/><Relationship Id="rId1329" Type="http://schemas.openxmlformats.org/officeDocument/2006/relationships/image" Target="../media/image1329.png"/><Relationship Id="rId35" Type="http://schemas.openxmlformats.org/officeDocument/2006/relationships/image" Target="../media/image35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393" Type="http://schemas.openxmlformats.org/officeDocument/2006/relationships/image" Target="../media/image1393.png"/><Relationship Id="rId111" Type="http://schemas.openxmlformats.org/officeDocument/2006/relationships/image" Target="../media/image111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1460" Type="http://schemas.openxmlformats.org/officeDocument/2006/relationships/image" Target="../media/image1460.png"/><Relationship Id="rId57" Type="http://schemas.openxmlformats.org/officeDocument/2006/relationships/image" Target="../media/image57.png"/><Relationship Id="rId1113" Type="http://schemas.openxmlformats.org/officeDocument/2006/relationships/image" Target="../media/image1113.png"/><Relationship Id="rId1320" Type="http://schemas.openxmlformats.org/officeDocument/2006/relationships/image" Target="../media/image1320.png"/><Relationship Id="rId1418" Type="http://schemas.openxmlformats.org/officeDocument/2006/relationships/image" Target="../media/image1418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png"/><Relationship Id="rId1482" Type="http://schemas.openxmlformats.org/officeDocument/2006/relationships/image" Target="../media/image1482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png"/><Relationship Id="rId1342" Type="http://schemas.openxmlformats.org/officeDocument/2006/relationships/image" Target="../media/image1342.png"/><Relationship Id="rId79" Type="http://schemas.openxmlformats.org/officeDocument/2006/relationships/image" Target="../media/image79.png"/><Relationship Id="rId1202" Type="http://schemas.openxmlformats.org/officeDocument/2006/relationships/image" Target="../media/image1202.png"/><Relationship Id="rId1507" Type="http://schemas.openxmlformats.org/officeDocument/2006/relationships/image" Target="../media/image1507.png"/><Relationship Id="rId295" Type="http://schemas.openxmlformats.org/officeDocument/2006/relationships/image" Target="../media/image295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1297" Type="http://schemas.openxmlformats.org/officeDocument/2006/relationships/image" Target="../media/image1297.pn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1364" Type="http://schemas.openxmlformats.org/officeDocument/2006/relationships/image" Target="../media/image1364.png"/><Relationship Id="rId70" Type="http://schemas.openxmlformats.org/officeDocument/2006/relationships/image" Target="../media/image7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431" Type="http://schemas.openxmlformats.org/officeDocument/2006/relationships/image" Target="../media/image1431.png"/><Relationship Id="rId28" Type="http://schemas.openxmlformats.org/officeDocument/2006/relationships/image" Target="../media/image28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386" Type="http://schemas.openxmlformats.org/officeDocument/2006/relationships/image" Target="../media/image1386.png"/><Relationship Id="rId104" Type="http://schemas.openxmlformats.org/officeDocument/2006/relationships/image" Target="../media/image104.png"/><Relationship Id="rId311" Type="http://schemas.openxmlformats.org/officeDocument/2006/relationships/image" Target="../media/image311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1453" Type="http://schemas.openxmlformats.org/officeDocument/2006/relationships/image" Target="../media/image1453.png"/><Relationship Id="rId1106" Type="http://schemas.openxmlformats.org/officeDocument/2006/relationships/image" Target="../media/image1106.png"/><Relationship Id="rId1313" Type="http://schemas.openxmlformats.org/officeDocument/2006/relationships/image" Target="../media/image1313.png"/><Relationship Id="rId199" Type="http://schemas.openxmlformats.org/officeDocument/2006/relationships/image" Target="../media/image199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1170" Type="http://schemas.openxmlformats.org/officeDocument/2006/relationships/image" Target="../media/image1170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1268" Type="http://schemas.openxmlformats.org/officeDocument/2006/relationships/image" Target="../media/image1268.png"/><Relationship Id="rId1475" Type="http://schemas.openxmlformats.org/officeDocument/2006/relationships/image" Target="../media/image1475.png"/><Relationship Id="rId400" Type="http://schemas.openxmlformats.org/officeDocument/2006/relationships/image" Target="../media/image400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png"/><Relationship Id="rId1335" Type="http://schemas.openxmlformats.org/officeDocument/2006/relationships/image" Target="../media/image1335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996" Type="http://schemas.openxmlformats.org/officeDocument/2006/relationships/image" Target="../media/image996.png"/><Relationship Id="rId41" Type="http://schemas.openxmlformats.org/officeDocument/2006/relationships/image" Target="../media/image41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279" Type="http://schemas.openxmlformats.org/officeDocument/2006/relationships/image" Target="../media/image1279.png"/><Relationship Id="rId1402" Type="http://schemas.openxmlformats.org/officeDocument/2006/relationships/image" Target="../media/image1402.png"/><Relationship Id="rId1486" Type="http://schemas.openxmlformats.org/officeDocument/2006/relationships/image" Target="../media/image14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png"/><Relationship Id="rId1346" Type="http://schemas.openxmlformats.org/officeDocument/2006/relationships/image" Target="../media/image1346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52" Type="http://schemas.openxmlformats.org/officeDocument/2006/relationships/image" Target="../media/image52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png"/><Relationship Id="rId1206" Type="http://schemas.openxmlformats.org/officeDocument/2006/relationships/image" Target="../media/image1206.png"/><Relationship Id="rId1413" Type="http://schemas.openxmlformats.org/officeDocument/2006/relationships/image" Target="../media/image1413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png"/><Relationship Id="rId1497" Type="http://schemas.openxmlformats.org/officeDocument/2006/relationships/image" Target="../media/image1497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1357" Type="http://schemas.openxmlformats.org/officeDocument/2006/relationships/image" Target="../media/image135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1217" Type="http://schemas.openxmlformats.org/officeDocument/2006/relationships/image" Target="../media/image1217.png"/><Relationship Id="rId1424" Type="http://schemas.openxmlformats.org/officeDocument/2006/relationships/image" Target="../media/image1424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1368" Type="http://schemas.openxmlformats.org/officeDocument/2006/relationships/image" Target="../media/image136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1228" Type="http://schemas.openxmlformats.org/officeDocument/2006/relationships/image" Target="../media/image1228.png"/><Relationship Id="rId1435" Type="http://schemas.openxmlformats.org/officeDocument/2006/relationships/image" Target="../media/image1435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1281" Type="http://schemas.openxmlformats.org/officeDocument/2006/relationships/image" Target="../media/image1281.png"/><Relationship Id="rId1379" Type="http://schemas.openxmlformats.org/officeDocument/2006/relationships/image" Target="../media/image1379.png"/><Relationship Id="rId1502" Type="http://schemas.openxmlformats.org/officeDocument/2006/relationships/image" Target="../media/image1502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141" Type="http://schemas.openxmlformats.org/officeDocument/2006/relationships/image" Target="../media/image1141.png"/><Relationship Id="rId1239" Type="http://schemas.openxmlformats.org/officeDocument/2006/relationships/image" Target="../media/image12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1446" Type="http://schemas.openxmlformats.org/officeDocument/2006/relationships/image" Target="../media/image1446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92" Type="http://schemas.openxmlformats.org/officeDocument/2006/relationships/image" Target="../media/image1292.png"/><Relationship Id="rId1306" Type="http://schemas.openxmlformats.org/officeDocument/2006/relationships/image" Target="../media/image1306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1457" Type="http://schemas.openxmlformats.org/officeDocument/2006/relationships/image" Target="../media/image1457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1317" Type="http://schemas.openxmlformats.org/officeDocument/2006/relationships/image" Target="../media/image1317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1370" Type="http://schemas.openxmlformats.org/officeDocument/2006/relationships/image" Target="../media/image1370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468" Type="http://schemas.openxmlformats.org/officeDocument/2006/relationships/image" Target="../media/image1468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1230" Type="http://schemas.openxmlformats.org/officeDocument/2006/relationships/image" Target="../media/image1230.png"/><Relationship Id="rId1328" Type="http://schemas.openxmlformats.org/officeDocument/2006/relationships/image" Target="../media/image1328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989" Type="http://schemas.openxmlformats.org/officeDocument/2006/relationships/image" Target="../media/image989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381" Type="http://schemas.openxmlformats.org/officeDocument/2006/relationships/image" Target="../media/image1381.png"/><Relationship Id="rId1479" Type="http://schemas.openxmlformats.org/officeDocument/2006/relationships/image" Target="../media/image1479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1339" Type="http://schemas.openxmlformats.org/officeDocument/2006/relationships/image" Target="../media/image1339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392" Type="http://schemas.openxmlformats.org/officeDocument/2006/relationships/image" Target="../media/image1392.png"/><Relationship Id="rId1406" Type="http://schemas.openxmlformats.org/officeDocument/2006/relationships/image" Target="../media/image1406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1417" Type="http://schemas.openxmlformats.org/officeDocument/2006/relationships/image" Target="../media/image1417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1470" Type="http://schemas.openxmlformats.org/officeDocument/2006/relationships/image" Target="../media/image1470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30" Type="http://schemas.openxmlformats.org/officeDocument/2006/relationships/image" Target="../media/image1330.png"/><Relationship Id="rId1428" Type="http://schemas.openxmlformats.org/officeDocument/2006/relationships/image" Target="../media/image1428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1481" Type="http://schemas.openxmlformats.org/officeDocument/2006/relationships/image" Target="../media/image1481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png"/><Relationship Id="rId1341" Type="http://schemas.openxmlformats.org/officeDocument/2006/relationships/image" Target="../media/image134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png"/><Relationship Id="rId1439" Type="http://schemas.openxmlformats.org/officeDocument/2006/relationships/image" Target="../media/image1439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1285" Type="http://schemas.openxmlformats.org/officeDocument/2006/relationships/image" Target="../media/image1285.png"/><Relationship Id="rId1492" Type="http://schemas.openxmlformats.org/officeDocument/2006/relationships/image" Target="../media/image1492.png"/><Relationship Id="rId1506" Type="http://schemas.openxmlformats.org/officeDocument/2006/relationships/image" Target="../media/image1506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1352" Type="http://schemas.openxmlformats.org/officeDocument/2006/relationships/image" Target="../media/image135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296" Type="http://schemas.openxmlformats.org/officeDocument/2006/relationships/image" Target="../media/image129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1363" Type="http://schemas.openxmlformats.org/officeDocument/2006/relationships/image" Target="../media/image1363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1430" Type="http://schemas.openxmlformats.org/officeDocument/2006/relationships/image" Target="../media/image1430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1374" Type="http://schemas.openxmlformats.org/officeDocument/2006/relationships/image" Target="../media/image137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1441" Type="http://schemas.openxmlformats.org/officeDocument/2006/relationships/image" Target="../media/image1441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1080" Type="http://schemas.openxmlformats.org/officeDocument/2006/relationships/image" Target="../media/image1080.png"/><Relationship Id="rId1301" Type="http://schemas.openxmlformats.org/officeDocument/2006/relationships/image" Target="../media/image1301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1385" Type="http://schemas.openxmlformats.org/officeDocument/2006/relationships/image" Target="../media/image138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1452" Type="http://schemas.openxmlformats.org/officeDocument/2006/relationships/image" Target="../media/image1452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1105" Type="http://schemas.openxmlformats.org/officeDocument/2006/relationships/image" Target="../media/image1105.png"/><Relationship Id="rId1312" Type="http://schemas.openxmlformats.org/officeDocument/2006/relationships/image" Target="../media/image1312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396" Type="http://schemas.openxmlformats.org/officeDocument/2006/relationships/image" Target="../media/image139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1463" Type="http://schemas.openxmlformats.org/officeDocument/2006/relationships/image" Target="../media/image1463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323" Type="http://schemas.openxmlformats.org/officeDocument/2006/relationships/image" Target="../media/image1323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1474" Type="http://schemas.openxmlformats.org/officeDocument/2006/relationships/image" Target="../media/image1474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1334" Type="http://schemas.openxmlformats.org/officeDocument/2006/relationships/image" Target="../media/image133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1401" Type="http://schemas.openxmlformats.org/officeDocument/2006/relationships/image" Target="../media/image1401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1278" Type="http://schemas.openxmlformats.org/officeDocument/2006/relationships/image" Target="../media/image1278.png"/><Relationship Id="rId1485" Type="http://schemas.openxmlformats.org/officeDocument/2006/relationships/image" Target="../media/image148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png"/><Relationship Id="rId1345" Type="http://schemas.openxmlformats.org/officeDocument/2006/relationships/image" Target="../media/image134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1205" Type="http://schemas.openxmlformats.org/officeDocument/2006/relationships/image" Target="../media/image1205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1289" Type="http://schemas.openxmlformats.org/officeDocument/2006/relationships/image" Target="../media/image1289.png"/><Relationship Id="rId1412" Type="http://schemas.openxmlformats.org/officeDocument/2006/relationships/image" Target="../media/image1412.png"/><Relationship Id="rId1496" Type="http://schemas.openxmlformats.org/officeDocument/2006/relationships/image" Target="../media/image1496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356" Type="http://schemas.openxmlformats.org/officeDocument/2006/relationships/image" Target="../media/image1356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1216" Type="http://schemas.openxmlformats.org/officeDocument/2006/relationships/image" Target="../media/image1216.png"/><Relationship Id="rId1423" Type="http://schemas.openxmlformats.org/officeDocument/2006/relationships/image" Target="../media/image1423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1367" Type="http://schemas.openxmlformats.org/officeDocument/2006/relationships/image" Target="../media/image136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1434" Type="http://schemas.openxmlformats.org/officeDocument/2006/relationships/image" Target="../media/image1434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1501" Type="http://schemas.openxmlformats.org/officeDocument/2006/relationships/image" Target="../media/image1501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1378" Type="http://schemas.openxmlformats.org/officeDocument/2006/relationships/image" Target="../media/image1378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1445" Type="http://schemas.openxmlformats.org/officeDocument/2006/relationships/image" Target="../media/image1445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305" Type="http://schemas.openxmlformats.org/officeDocument/2006/relationships/image" Target="../media/image1305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291" Type="http://schemas.openxmlformats.org/officeDocument/2006/relationships/image" Target="../media/image1291.png"/><Relationship Id="rId1389" Type="http://schemas.openxmlformats.org/officeDocument/2006/relationships/image" Target="../media/image1389.png"/><Relationship Id="rId1512" Type="http://schemas.openxmlformats.org/officeDocument/2006/relationships/image" Target="../media/image1512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png"/><Relationship Id="rId1456" Type="http://schemas.openxmlformats.org/officeDocument/2006/relationships/image" Target="../media/image1456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1316" Type="http://schemas.openxmlformats.org/officeDocument/2006/relationships/image" Target="../media/image1316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1467" Type="http://schemas.openxmlformats.org/officeDocument/2006/relationships/image" Target="../media/image1467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1327" Type="http://schemas.openxmlformats.org/officeDocument/2006/relationships/image" Target="../media/image1327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380" Type="http://schemas.openxmlformats.org/officeDocument/2006/relationships/image" Target="../media/image1380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1478" Type="http://schemas.openxmlformats.org/officeDocument/2006/relationships/image" Target="../media/image1478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1338" Type="http://schemas.openxmlformats.org/officeDocument/2006/relationships/image" Target="../media/image1338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png"/><Relationship Id="rId1184" Type="http://schemas.openxmlformats.org/officeDocument/2006/relationships/image" Target="../media/image1184.png"/><Relationship Id="rId1405" Type="http://schemas.openxmlformats.org/officeDocument/2006/relationships/image" Target="../media/image1405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391" Type="http://schemas.openxmlformats.org/officeDocument/2006/relationships/image" Target="../media/image1391.png"/><Relationship Id="rId1489" Type="http://schemas.openxmlformats.org/officeDocument/2006/relationships/image" Target="../media/image148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1349" Type="http://schemas.openxmlformats.org/officeDocument/2006/relationships/image" Target="../media/image1349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1209" Type="http://schemas.openxmlformats.org/officeDocument/2006/relationships/image" Target="../media/image1209.png"/><Relationship Id="rId1416" Type="http://schemas.openxmlformats.org/officeDocument/2006/relationships/image" Target="../media/image1416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1427" Type="http://schemas.openxmlformats.org/officeDocument/2006/relationships/image" Target="../media/image1427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1480" Type="http://schemas.openxmlformats.org/officeDocument/2006/relationships/image" Target="../media/image1480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1340" Type="http://schemas.openxmlformats.org/officeDocument/2006/relationships/image" Target="../media/image1340.png"/><Relationship Id="rId1438" Type="http://schemas.openxmlformats.org/officeDocument/2006/relationships/image" Target="../media/image143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1284" Type="http://schemas.openxmlformats.org/officeDocument/2006/relationships/image" Target="../media/image1284.png"/><Relationship Id="rId1491" Type="http://schemas.openxmlformats.org/officeDocument/2006/relationships/image" Target="../media/image1491.png"/><Relationship Id="rId1505" Type="http://schemas.openxmlformats.org/officeDocument/2006/relationships/image" Target="../media/image1505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1351" Type="http://schemas.openxmlformats.org/officeDocument/2006/relationships/image" Target="../media/image1351.png"/><Relationship Id="rId1449" Type="http://schemas.openxmlformats.org/officeDocument/2006/relationships/image" Target="../media/image1449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295" Type="http://schemas.openxmlformats.org/officeDocument/2006/relationships/image" Target="../media/image1295.png"/><Relationship Id="rId1309" Type="http://schemas.openxmlformats.org/officeDocument/2006/relationships/image" Target="../media/image1309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1362" Type="http://schemas.openxmlformats.org/officeDocument/2006/relationships/image" Target="../media/image1362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373" Type="http://schemas.openxmlformats.org/officeDocument/2006/relationships/image" Target="../media/image1373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1440" Type="http://schemas.openxmlformats.org/officeDocument/2006/relationships/image" Target="../media/image1440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1300" Type="http://schemas.openxmlformats.org/officeDocument/2006/relationships/image" Target="../media/image1300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1384" Type="http://schemas.openxmlformats.org/officeDocument/2006/relationships/image" Target="../media/image138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1451" Type="http://schemas.openxmlformats.org/officeDocument/2006/relationships/image" Target="../media/image1451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png"/><Relationship Id="rId1311" Type="http://schemas.openxmlformats.org/officeDocument/2006/relationships/image" Target="../media/image1311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395" Type="http://schemas.openxmlformats.org/officeDocument/2006/relationships/image" Target="../media/image1395.png"/><Relationship Id="rId1409" Type="http://schemas.openxmlformats.org/officeDocument/2006/relationships/image" Target="../media/image1409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1462" Type="http://schemas.openxmlformats.org/officeDocument/2006/relationships/image" Target="../media/image146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115" Type="http://schemas.openxmlformats.org/officeDocument/2006/relationships/image" Target="../media/image1115.png"/><Relationship Id="rId1322" Type="http://schemas.openxmlformats.org/officeDocument/2006/relationships/image" Target="../media/image1322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1473" Type="http://schemas.openxmlformats.org/officeDocument/2006/relationships/image" Target="../media/image1473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33" Type="http://schemas.openxmlformats.org/officeDocument/2006/relationships/image" Target="../media/image1333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1400" Type="http://schemas.openxmlformats.org/officeDocument/2006/relationships/image" Target="../media/image1400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1277" Type="http://schemas.openxmlformats.org/officeDocument/2006/relationships/image" Target="../media/image1277.png"/><Relationship Id="rId1484" Type="http://schemas.openxmlformats.org/officeDocument/2006/relationships/image" Target="../media/image1484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png"/><Relationship Id="rId1344" Type="http://schemas.openxmlformats.org/officeDocument/2006/relationships/image" Target="../media/image1344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png"/><Relationship Id="rId1411" Type="http://schemas.openxmlformats.org/officeDocument/2006/relationships/image" Target="../media/image1411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1288" Type="http://schemas.openxmlformats.org/officeDocument/2006/relationships/image" Target="../media/image1288.png"/><Relationship Id="rId1495" Type="http://schemas.openxmlformats.org/officeDocument/2006/relationships/image" Target="../media/image1495.png"/><Relationship Id="rId1509" Type="http://schemas.openxmlformats.org/officeDocument/2006/relationships/image" Target="../media/image1509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355" Type="http://schemas.openxmlformats.org/officeDocument/2006/relationships/image" Target="../media/image1355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1422" Type="http://schemas.openxmlformats.org/officeDocument/2006/relationships/image" Target="../media/image1422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299" Type="http://schemas.openxmlformats.org/officeDocument/2006/relationships/image" Target="../media/image129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366" Type="http://schemas.openxmlformats.org/officeDocument/2006/relationships/image" Target="../media/image1366.pn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1433" Type="http://schemas.openxmlformats.org/officeDocument/2006/relationships/image" Target="../media/image1433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1500" Type="http://schemas.openxmlformats.org/officeDocument/2006/relationships/image" Target="../media/image1500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1377" Type="http://schemas.openxmlformats.org/officeDocument/2006/relationships/image" Target="../media/image1377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1444" Type="http://schemas.openxmlformats.org/officeDocument/2006/relationships/image" Target="../media/image1444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290" Type="http://schemas.openxmlformats.org/officeDocument/2006/relationships/image" Target="../media/image1290.png"/><Relationship Id="rId1304" Type="http://schemas.openxmlformats.org/officeDocument/2006/relationships/image" Target="../media/image1304.png"/><Relationship Id="rId1511" Type="http://schemas.openxmlformats.org/officeDocument/2006/relationships/image" Target="../media/image1511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388" Type="http://schemas.openxmlformats.org/officeDocument/2006/relationships/image" Target="../media/image1388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png"/><Relationship Id="rId1455" Type="http://schemas.openxmlformats.org/officeDocument/2006/relationships/image" Target="../media/image1455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png"/><Relationship Id="rId1315" Type="http://schemas.openxmlformats.org/officeDocument/2006/relationships/image" Target="../media/image1315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1399" Type="http://schemas.openxmlformats.org/officeDocument/2006/relationships/image" Target="../media/image1399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png"/><Relationship Id="rId1466" Type="http://schemas.openxmlformats.org/officeDocument/2006/relationships/image" Target="../media/image1466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903" Type="http://schemas.openxmlformats.org/officeDocument/2006/relationships/image" Target="../media/image903.png"/><Relationship Id="rId1326" Type="http://schemas.openxmlformats.org/officeDocument/2006/relationships/image" Target="../media/image1326.png"/><Relationship Id="rId32" Type="http://schemas.openxmlformats.org/officeDocument/2006/relationships/image" Target="../media/image32.png"/><Relationship Id="rId181" Type="http://schemas.openxmlformats.org/officeDocument/2006/relationships/image" Target="../media/image181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1390" Type="http://schemas.openxmlformats.org/officeDocument/2006/relationships/image" Target="../media/image1390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1488" Type="http://schemas.openxmlformats.org/officeDocument/2006/relationships/image" Target="../media/image1488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348" Type="http://schemas.openxmlformats.org/officeDocument/2006/relationships/image" Target="../media/image1348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1415" Type="http://schemas.openxmlformats.org/officeDocument/2006/relationships/image" Target="../media/image1415.png"/><Relationship Id="rId54" Type="http://schemas.openxmlformats.org/officeDocument/2006/relationships/image" Target="../media/image54.png"/><Relationship Id="rId270" Type="http://schemas.openxmlformats.org/officeDocument/2006/relationships/image" Target="../media/image270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png"/><Relationship Id="rId1272" Type="http://schemas.openxmlformats.org/officeDocument/2006/relationships/image" Target="../media/image1272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1437" Type="http://schemas.openxmlformats.org/officeDocument/2006/relationships/image" Target="../media/image1437.png"/><Relationship Id="rId1504" Type="http://schemas.openxmlformats.org/officeDocument/2006/relationships/image" Target="../media/image1504.png"/><Relationship Id="rId292" Type="http://schemas.openxmlformats.org/officeDocument/2006/relationships/image" Target="../media/image292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1294" Type="http://schemas.openxmlformats.org/officeDocument/2006/relationships/image" Target="../media/image1294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1361" Type="http://schemas.openxmlformats.org/officeDocument/2006/relationships/image" Target="../media/image1361.png"/><Relationship Id="rId1459" Type="http://schemas.openxmlformats.org/officeDocument/2006/relationships/image" Target="../media/image1459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1319" Type="http://schemas.openxmlformats.org/officeDocument/2006/relationships/image" Target="../media/image1319.png"/><Relationship Id="rId25" Type="http://schemas.openxmlformats.org/officeDocument/2006/relationships/image" Target="../media/image2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383" Type="http://schemas.openxmlformats.org/officeDocument/2006/relationships/image" Target="../media/image1383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450" Type="http://schemas.openxmlformats.org/officeDocument/2006/relationships/image" Target="../media/image1450.png"/><Relationship Id="rId1103" Type="http://schemas.openxmlformats.org/officeDocument/2006/relationships/image" Target="../media/image1103.png"/><Relationship Id="rId1310" Type="http://schemas.openxmlformats.org/officeDocument/2006/relationships/image" Target="../media/image1310.png"/><Relationship Id="rId1408" Type="http://schemas.openxmlformats.org/officeDocument/2006/relationships/image" Target="../media/image1408.png"/><Relationship Id="rId47" Type="http://schemas.openxmlformats.org/officeDocument/2006/relationships/image" Target="../media/image47.png"/><Relationship Id="rId196" Type="http://schemas.openxmlformats.org/officeDocument/2006/relationships/image" Target="../media/image196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1472" Type="http://schemas.openxmlformats.org/officeDocument/2006/relationships/image" Target="../media/image1472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1332" Type="http://schemas.openxmlformats.org/officeDocument/2006/relationships/image" Target="../media/image1332.png"/><Relationship Id="rId69" Type="http://schemas.openxmlformats.org/officeDocument/2006/relationships/image" Target="../media/image69.png"/><Relationship Id="rId285" Type="http://schemas.openxmlformats.org/officeDocument/2006/relationships/image" Target="../media/image285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1287" Type="http://schemas.openxmlformats.org/officeDocument/2006/relationships/image" Target="../media/image1287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1494" Type="http://schemas.openxmlformats.org/officeDocument/2006/relationships/image" Target="../media/image1494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1354" Type="http://schemas.openxmlformats.org/officeDocument/2006/relationships/image" Target="../media/image1354.pn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421" Type="http://schemas.openxmlformats.org/officeDocument/2006/relationships/image" Target="../media/image1421.png"/><Relationship Id="rId18" Type="http://schemas.openxmlformats.org/officeDocument/2006/relationships/image" Target="../media/image18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1376" Type="http://schemas.openxmlformats.org/officeDocument/2006/relationships/image" Target="../media/image1376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82" Type="http://schemas.openxmlformats.org/officeDocument/2006/relationships/image" Target="../media/image8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443" Type="http://schemas.openxmlformats.org/officeDocument/2006/relationships/image" Target="../media/image1443.png"/><Relationship Id="rId1303" Type="http://schemas.openxmlformats.org/officeDocument/2006/relationships/image" Target="../media/image1303.png"/><Relationship Id="rId1510" Type="http://schemas.openxmlformats.org/officeDocument/2006/relationships/image" Target="../media/image1510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1398" Type="http://schemas.openxmlformats.org/officeDocument/2006/relationships/image" Target="../media/image1398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465" Type="http://schemas.openxmlformats.org/officeDocument/2006/relationships/image" Target="../media/image1465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1325" Type="http://schemas.openxmlformats.org/officeDocument/2006/relationships/image" Target="../media/image1325.png"/><Relationship Id="rId902" Type="http://schemas.openxmlformats.org/officeDocument/2006/relationships/image" Target="../media/image902.png"/><Relationship Id="rId31" Type="http://schemas.openxmlformats.org/officeDocument/2006/relationships/image" Target="../media/image31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1487" Type="http://schemas.openxmlformats.org/officeDocument/2006/relationships/image" Target="../media/image1487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1347" Type="http://schemas.openxmlformats.org/officeDocument/2006/relationships/image" Target="../media/image1347.png"/><Relationship Id="rId53" Type="http://schemas.openxmlformats.org/officeDocument/2006/relationships/image" Target="../media/image53.png"/><Relationship Id="rId1207" Type="http://schemas.openxmlformats.org/officeDocument/2006/relationships/image" Target="../media/image1207.png"/><Relationship Id="rId1414" Type="http://schemas.openxmlformats.org/officeDocument/2006/relationships/image" Target="../media/image1414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png"/><Relationship Id="rId1369" Type="http://schemas.openxmlformats.org/officeDocument/2006/relationships/image" Target="../media/image1369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1229" Type="http://schemas.openxmlformats.org/officeDocument/2006/relationships/image" Target="../media/image1229.png"/><Relationship Id="rId75" Type="http://schemas.openxmlformats.org/officeDocument/2006/relationships/image" Target="../media/image75.png"/><Relationship Id="rId806" Type="http://schemas.openxmlformats.org/officeDocument/2006/relationships/image" Target="../media/image806.png"/><Relationship Id="rId1436" Type="http://schemas.openxmlformats.org/officeDocument/2006/relationships/image" Target="../media/image1436.png"/><Relationship Id="rId1503" Type="http://schemas.openxmlformats.org/officeDocument/2006/relationships/image" Target="../media/image1503.png"/><Relationship Id="rId291" Type="http://schemas.openxmlformats.org/officeDocument/2006/relationships/image" Target="../media/image291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360" Type="http://schemas.openxmlformats.org/officeDocument/2006/relationships/image" Target="../media/image1360.png"/><Relationship Id="rId1458" Type="http://schemas.openxmlformats.org/officeDocument/2006/relationships/image" Target="../media/image1458.png"/><Relationship Id="rId1220" Type="http://schemas.openxmlformats.org/officeDocument/2006/relationships/image" Target="../media/image1220.png"/><Relationship Id="rId1318" Type="http://schemas.openxmlformats.org/officeDocument/2006/relationships/image" Target="../media/image1318.png"/><Relationship Id="rId24" Type="http://schemas.openxmlformats.org/officeDocument/2006/relationships/image" Target="../media/image24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382" Type="http://schemas.openxmlformats.org/officeDocument/2006/relationships/image" Target="../media/image1382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46" Type="http://schemas.openxmlformats.org/officeDocument/2006/relationships/image" Target="../media/image46.png"/><Relationship Id="rId1407" Type="http://schemas.openxmlformats.org/officeDocument/2006/relationships/image" Target="../media/image1407.png"/><Relationship Id="rId195" Type="http://schemas.openxmlformats.org/officeDocument/2006/relationships/image" Target="../media/image195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97" Type="http://schemas.openxmlformats.org/officeDocument/2006/relationships/image" Target="../media/image1197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1471" Type="http://schemas.openxmlformats.org/officeDocument/2006/relationships/image" Target="../media/image1471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1331" Type="http://schemas.openxmlformats.org/officeDocument/2006/relationships/image" Target="../media/image1331.png"/><Relationship Id="rId68" Type="http://schemas.openxmlformats.org/officeDocument/2006/relationships/image" Target="../media/image68.png"/><Relationship Id="rId1429" Type="http://schemas.openxmlformats.org/officeDocument/2006/relationships/image" Target="../media/image1429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1286" Type="http://schemas.openxmlformats.org/officeDocument/2006/relationships/image" Target="../media/image1286.png"/><Relationship Id="rId1493" Type="http://schemas.openxmlformats.org/officeDocument/2006/relationships/image" Target="../media/image1493.png"/><Relationship Id="rId211" Type="http://schemas.openxmlformats.org/officeDocument/2006/relationships/image" Target="../media/image211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353" Type="http://schemas.openxmlformats.org/officeDocument/2006/relationships/image" Target="../media/image1353.png"/><Relationship Id="rId1213" Type="http://schemas.openxmlformats.org/officeDocument/2006/relationships/image" Target="../media/image1213.png"/><Relationship Id="rId1420" Type="http://schemas.openxmlformats.org/officeDocument/2006/relationships/image" Target="../media/image1420.png"/><Relationship Id="rId17" Type="http://schemas.openxmlformats.org/officeDocument/2006/relationships/image" Target="../media/image17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1375" Type="http://schemas.openxmlformats.org/officeDocument/2006/relationships/image" Target="../media/image1375.png"/><Relationship Id="rId81" Type="http://schemas.openxmlformats.org/officeDocument/2006/relationships/image" Target="../media/image8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1442" Type="http://schemas.openxmlformats.org/officeDocument/2006/relationships/image" Target="../media/image1442.png"/><Relationship Id="rId1302" Type="http://schemas.openxmlformats.org/officeDocument/2006/relationships/image" Target="../media/image1302.png"/><Relationship Id="rId39" Type="http://schemas.openxmlformats.org/officeDocument/2006/relationships/image" Target="../media/image39.png"/><Relationship Id="rId188" Type="http://schemas.openxmlformats.org/officeDocument/2006/relationships/image" Target="../media/image188.png"/><Relationship Id="rId395" Type="http://schemas.openxmlformats.org/officeDocument/2006/relationships/image" Target="../media/image395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397" Type="http://schemas.openxmlformats.org/officeDocument/2006/relationships/image" Target="../media/image1397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1464" Type="http://schemas.openxmlformats.org/officeDocument/2006/relationships/image" Target="../media/image1464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1324" Type="http://schemas.openxmlformats.org/officeDocument/2006/relationships/image" Target="../media/image1324.png"/><Relationship Id="rId30" Type="http://schemas.openxmlformats.org/officeDocument/2006/relationships/image" Target="../media/image30.png"/><Relationship Id="rId277" Type="http://schemas.openxmlformats.org/officeDocument/2006/relationships/image" Target="../media/image277.png"/><Relationship Id="rId484" Type="http://schemas.openxmlformats.org/officeDocument/2006/relationships/image" Target="../media/image48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11</xdr:row>
      <xdr:rowOff>66675</xdr:rowOff>
    </xdr:from>
    <xdr:to>
      <xdr:col>1</xdr:col>
      <xdr:colOff>1123950</xdr:colOff>
      <xdr:row>11</xdr:row>
      <xdr:rowOff>990600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CF3A983E-5365-489B-B9B5-62927A8B3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</xdr:row>
      <xdr:rowOff>66675</xdr:rowOff>
    </xdr:from>
    <xdr:to>
      <xdr:col>1</xdr:col>
      <xdr:colOff>1123950</xdr:colOff>
      <xdr:row>22</xdr:row>
      <xdr:rowOff>990600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C4DAC836-DA4F-49DA-8FBB-BDA2F0819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</xdr:row>
      <xdr:rowOff>66675</xdr:rowOff>
    </xdr:from>
    <xdr:to>
      <xdr:col>1</xdr:col>
      <xdr:colOff>1123950</xdr:colOff>
      <xdr:row>33</xdr:row>
      <xdr:rowOff>990600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396F12B9-C9B5-4556-A340-1FA1D3A3F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</xdr:row>
      <xdr:rowOff>66675</xdr:rowOff>
    </xdr:from>
    <xdr:to>
      <xdr:col>1</xdr:col>
      <xdr:colOff>1123950</xdr:colOff>
      <xdr:row>12</xdr:row>
      <xdr:rowOff>990600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62EEE26A-F859-4FEF-9790-E9E31DDAF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</xdr:row>
      <xdr:rowOff>66675</xdr:rowOff>
    </xdr:from>
    <xdr:to>
      <xdr:col>1</xdr:col>
      <xdr:colOff>1123950</xdr:colOff>
      <xdr:row>10</xdr:row>
      <xdr:rowOff>990600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5136A238-2279-4088-8A91-A0FD0CC94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</xdr:row>
      <xdr:rowOff>66675</xdr:rowOff>
    </xdr:from>
    <xdr:to>
      <xdr:col>1</xdr:col>
      <xdr:colOff>1123950</xdr:colOff>
      <xdr:row>13</xdr:row>
      <xdr:rowOff>990600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EA6A9784-CE13-4673-BF61-1DC4F87D0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</xdr:row>
      <xdr:rowOff>66675</xdr:rowOff>
    </xdr:from>
    <xdr:to>
      <xdr:col>1</xdr:col>
      <xdr:colOff>1123950</xdr:colOff>
      <xdr:row>126</xdr:row>
      <xdr:rowOff>990600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D1B552B5-0571-4F0A-94F9-B6D4FDDA4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5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</xdr:row>
      <xdr:rowOff>66675</xdr:rowOff>
    </xdr:from>
    <xdr:to>
      <xdr:col>1</xdr:col>
      <xdr:colOff>1123950</xdr:colOff>
      <xdr:row>93</xdr:row>
      <xdr:rowOff>990600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BA59FBCD-7137-4213-8843-33E8D464E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9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</xdr:row>
      <xdr:rowOff>66675</xdr:rowOff>
    </xdr:from>
    <xdr:to>
      <xdr:col>1</xdr:col>
      <xdr:colOff>1123950</xdr:colOff>
      <xdr:row>83</xdr:row>
      <xdr:rowOff>990600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7654E1B0-CDA9-4194-951C-984BA8602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3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</xdr:row>
      <xdr:rowOff>66675</xdr:rowOff>
    </xdr:from>
    <xdr:to>
      <xdr:col>1</xdr:col>
      <xdr:colOff>1123950</xdr:colOff>
      <xdr:row>28</xdr:row>
      <xdr:rowOff>990600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745354D8-9FB2-4326-B85B-4BDC4C9C1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8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</xdr:row>
      <xdr:rowOff>66675</xdr:rowOff>
    </xdr:from>
    <xdr:to>
      <xdr:col>1</xdr:col>
      <xdr:colOff>1123950</xdr:colOff>
      <xdr:row>29</xdr:row>
      <xdr:rowOff>990600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99C887EB-F968-423C-9B2B-BF43D3EE0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2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</xdr:row>
      <xdr:rowOff>66675</xdr:rowOff>
    </xdr:from>
    <xdr:to>
      <xdr:col>1</xdr:col>
      <xdr:colOff>1123950</xdr:colOff>
      <xdr:row>117</xdr:row>
      <xdr:rowOff>990600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EF54E4B7-2AE5-49FB-B022-496C302D0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6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</xdr:row>
      <xdr:rowOff>66675</xdr:rowOff>
    </xdr:from>
    <xdr:to>
      <xdr:col>1</xdr:col>
      <xdr:colOff>1123950</xdr:colOff>
      <xdr:row>107</xdr:row>
      <xdr:rowOff>990600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DDF7BA8D-3910-4019-A94E-0B7AB5B26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0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</xdr:row>
      <xdr:rowOff>66675</xdr:rowOff>
    </xdr:from>
    <xdr:to>
      <xdr:col>1</xdr:col>
      <xdr:colOff>1123950</xdr:colOff>
      <xdr:row>105</xdr:row>
      <xdr:rowOff>990600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F0FE27F2-8B6E-4550-8781-0D368F98E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35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</xdr:row>
      <xdr:rowOff>66675</xdr:rowOff>
    </xdr:from>
    <xdr:to>
      <xdr:col>1</xdr:col>
      <xdr:colOff>1123950</xdr:colOff>
      <xdr:row>115</xdr:row>
      <xdr:rowOff>990600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1B93F2A1-8834-4CC9-9D99-FACF734BB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9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</xdr:row>
      <xdr:rowOff>66675</xdr:rowOff>
    </xdr:from>
    <xdr:to>
      <xdr:col>1</xdr:col>
      <xdr:colOff>1123950</xdr:colOff>
      <xdr:row>116</xdr:row>
      <xdr:rowOff>990600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B020BFF4-D83B-4A77-8025-8F785EBA7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3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</xdr:row>
      <xdr:rowOff>66675</xdr:rowOff>
    </xdr:from>
    <xdr:to>
      <xdr:col>1</xdr:col>
      <xdr:colOff>1123950</xdr:colOff>
      <xdr:row>113</xdr:row>
      <xdr:rowOff>990600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B7F05A73-EEFB-499A-AEEF-9BC400C84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8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</xdr:row>
      <xdr:rowOff>66675</xdr:rowOff>
    </xdr:from>
    <xdr:to>
      <xdr:col>1</xdr:col>
      <xdr:colOff>1123950</xdr:colOff>
      <xdr:row>114</xdr:row>
      <xdr:rowOff>990600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E074DABA-D593-4087-8A55-9405FEF9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92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</xdr:row>
      <xdr:rowOff>66675</xdr:rowOff>
    </xdr:from>
    <xdr:to>
      <xdr:col>1</xdr:col>
      <xdr:colOff>1123950</xdr:colOff>
      <xdr:row>118</xdr:row>
      <xdr:rowOff>990600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2AD73B7E-3E54-4D03-B50F-2DB45D68A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06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</xdr:row>
      <xdr:rowOff>66675</xdr:rowOff>
    </xdr:from>
    <xdr:to>
      <xdr:col>1</xdr:col>
      <xdr:colOff>1123950</xdr:colOff>
      <xdr:row>119</xdr:row>
      <xdr:rowOff>990600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51F65556-3AA1-4DD4-A241-C1FCA6B1C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1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</xdr:row>
      <xdr:rowOff>66675</xdr:rowOff>
    </xdr:from>
    <xdr:to>
      <xdr:col>1</xdr:col>
      <xdr:colOff>1123950</xdr:colOff>
      <xdr:row>120</xdr:row>
      <xdr:rowOff>990600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AA793574-FCF3-4D45-B35A-A629FA110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35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</xdr:row>
      <xdr:rowOff>66675</xdr:rowOff>
    </xdr:from>
    <xdr:to>
      <xdr:col>1</xdr:col>
      <xdr:colOff>1123950</xdr:colOff>
      <xdr:row>125</xdr:row>
      <xdr:rowOff>990600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5DA50B3-E019-40B6-9D47-D3C88EDCA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49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</xdr:row>
      <xdr:rowOff>66675</xdr:rowOff>
    </xdr:from>
    <xdr:to>
      <xdr:col>1</xdr:col>
      <xdr:colOff>1123950</xdr:colOff>
      <xdr:row>36</xdr:row>
      <xdr:rowOff>990600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F93FFC2E-1A46-4A1E-A32B-2FA4EABED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3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</xdr:row>
      <xdr:rowOff>66675</xdr:rowOff>
    </xdr:from>
    <xdr:to>
      <xdr:col>1</xdr:col>
      <xdr:colOff>1123950</xdr:colOff>
      <xdr:row>38</xdr:row>
      <xdr:rowOff>990600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98C6FFF4-3C10-4DD6-AFD7-1740131B9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78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</xdr:row>
      <xdr:rowOff>66675</xdr:rowOff>
    </xdr:from>
    <xdr:to>
      <xdr:col>1</xdr:col>
      <xdr:colOff>1123950</xdr:colOff>
      <xdr:row>51</xdr:row>
      <xdr:rowOff>990600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D069474D-9E95-4D9D-BA79-1FA5536D8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2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</xdr:row>
      <xdr:rowOff>66675</xdr:rowOff>
    </xdr:from>
    <xdr:to>
      <xdr:col>1</xdr:col>
      <xdr:colOff>1123950</xdr:colOff>
      <xdr:row>121</xdr:row>
      <xdr:rowOff>990600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CE21AACD-441A-48C8-920A-2646734F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6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</xdr:row>
      <xdr:rowOff>66675</xdr:rowOff>
    </xdr:from>
    <xdr:to>
      <xdr:col>1</xdr:col>
      <xdr:colOff>1123950</xdr:colOff>
      <xdr:row>70</xdr:row>
      <xdr:rowOff>990600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D29AF5A-2451-43B1-8152-267BD19E9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1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</xdr:row>
      <xdr:rowOff>66675</xdr:rowOff>
    </xdr:from>
    <xdr:to>
      <xdr:col>1</xdr:col>
      <xdr:colOff>1123950</xdr:colOff>
      <xdr:row>19</xdr:row>
      <xdr:rowOff>990600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A37300E5-51D2-41A2-AE27-8B0313742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5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</xdr:row>
      <xdr:rowOff>66675</xdr:rowOff>
    </xdr:from>
    <xdr:to>
      <xdr:col>1</xdr:col>
      <xdr:colOff>1123950</xdr:colOff>
      <xdr:row>54</xdr:row>
      <xdr:rowOff>990600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8DF62F7B-DB1A-4576-86C3-84ACB3DB9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9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</xdr:row>
      <xdr:rowOff>66675</xdr:rowOff>
    </xdr:from>
    <xdr:to>
      <xdr:col>1</xdr:col>
      <xdr:colOff>1123950</xdr:colOff>
      <xdr:row>53</xdr:row>
      <xdr:rowOff>990600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8F17B2F7-0F1A-4379-AA6A-37492FF5E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3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</xdr:row>
      <xdr:rowOff>66675</xdr:rowOff>
    </xdr:from>
    <xdr:to>
      <xdr:col>1</xdr:col>
      <xdr:colOff>1123950</xdr:colOff>
      <xdr:row>80</xdr:row>
      <xdr:rowOff>990600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EEE18DAF-ED11-4B11-ADDF-64DC7D774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8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</xdr:row>
      <xdr:rowOff>66675</xdr:rowOff>
    </xdr:from>
    <xdr:to>
      <xdr:col>1</xdr:col>
      <xdr:colOff>1123950</xdr:colOff>
      <xdr:row>57</xdr:row>
      <xdr:rowOff>990600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39E6898-004E-4AE7-8DCC-9628A76E0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2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</xdr:row>
      <xdr:rowOff>66675</xdr:rowOff>
    </xdr:from>
    <xdr:to>
      <xdr:col>1</xdr:col>
      <xdr:colOff>1123950</xdr:colOff>
      <xdr:row>56</xdr:row>
      <xdr:rowOff>990600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C10219F6-DB64-4202-8BC4-EEBD18FB1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6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</xdr:row>
      <xdr:rowOff>66675</xdr:rowOff>
    </xdr:from>
    <xdr:to>
      <xdr:col>1</xdr:col>
      <xdr:colOff>1123950</xdr:colOff>
      <xdr:row>81</xdr:row>
      <xdr:rowOff>990600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36AC817E-195E-46C4-AA5D-9EF480B81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1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</xdr:row>
      <xdr:rowOff>66675</xdr:rowOff>
    </xdr:from>
    <xdr:to>
      <xdr:col>1</xdr:col>
      <xdr:colOff>1123950</xdr:colOff>
      <xdr:row>77</xdr:row>
      <xdr:rowOff>990600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96BF5E3F-B27C-4C48-917D-370FFB1EF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5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</xdr:row>
      <xdr:rowOff>66675</xdr:rowOff>
    </xdr:from>
    <xdr:to>
      <xdr:col>1</xdr:col>
      <xdr:colOff>1123950</xdr:colOff>
      <xdr:row>68</xdr:row>
      <xdr:rowOff>990600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5C923F4F-96F5-43B5-B975-0AD0ACB37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9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</xdr:row>
      <xdr:rowOff>66675</xdr:rowOff>
    </xdr:from>
    <xdr:to>
      <xdr:col>1</xdr:col>
      <xdr:colOff>1123950</xdr:colOff>
      <xdr:row>82</xdr:row>
      <xdr:rowOff>990600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B74949A0-6280-4135-84DA-F73ABDD84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3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</xdr:row>
      <xdr:rowOff>66675</xdr:rowOff>
    </xdr:from>
    <xdr:to>
      <xdr:col>1</xdr:col>
      <xdr:colOff>1123950</xdr:colOff>
      <xdr:row>72</xdr:row>
      <xdr:rowOff>990600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772F08BE-CBC4-4423-8BF2-BB8BA33F2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8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</xdr:row>
      <xdr:rowOff>66675</xdr:rowOff>
    </xdr:from>
    <xdr:to>
      <xdr:col>1</xdr:col>
      <xdr:colOff>1123950</xdr:colOff>
      <xdr:row>71</xdr:row>
      <xdr:rowOff>990600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49DDAAF5-694E-4061-B4FB-EDC3F6C6B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2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</xdr:row>
      <xdr:rowOff>66675</xdr:rowOff>
    </xdr:from>
    <xdr:to>
      <xdr:col>1</xdr:col>
      <xdr:colOff>1123950</xdr:colOff>
      <xdr:row>88</xdr:row>
      <xdr:rowOff>990600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DD035901-40B7-4163-9F02-883622FCF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6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</xdr:row>
      <xdr:rowOff>66675</xdr:rowOff>
    </xdr:from>
    <xdr:to>
      <xdr:col>1</xdr:col>
      <xdr:colOff>1123950</xdr:colOff>
      <xdr:row>55</xdr:row>
      <xdr:rowOff>990600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1B30E9A1-B8AE-463D-9BC6-AC5F85C1F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1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</xdr:row>
      <xdr:rowOff>66675</xdr:rowOff>
    </xdr:from>
    <xdr:to>
      <xdr:col>1</xdr:col>
      <xdr:colOff>1123950</xdr:colOff>
      <xdr:row>85</xdr:row>
      <xdr:rowOff>990600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1AB3D51F-B212-44C3-987B-F4CD3DBD8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5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</xdr:row>
      <xdr:rowOff>66675</xdr:rowOff>
    </xdr:from>
    <xdr:to>
      <xdr:col>1</xdr:col>
      <xdr:colOff>1123950</xdr:colOff>
      <xdr:row>78</xdr:row>
      <xdr:rowOff>990600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972996D-F211-47EA-8568-9D2A0C272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9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</xdr:row>
      <xdr:rowOff>66675</xdr:rowOff>
    </xdr:from>
    <xdr:to>
      <xdr:col>1</xdr:col>
      <xdr:colOff>1123950</xdr:colOff>
      <xdr:row>60</xdr:row>
      <xdr:rowOff>990600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B6727EDA-59C3-4F15-A438-486C8FF76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63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</xdr:row>
      <xdr:rowOff>66675</xdr:rowOff>
    </xdr:from>
    <xdr:to>
      <xdr:col>1</xdr:col>
      <xdr:colOff>1123950</xdr:colOff>
      <xdr:row>59</xdr:row>
      <xdr:rowOff>990600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9CFA0F45-5398-4645-A55A-4CBF8FE19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8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</xdr:row>
      <xdr:rowOff>66675</xdr:rowOff>
    </xdr:from>
    <xdr:to>
      <xdr:col>1</xdr:col>
      <xdr:colOff>1123950</xdr:colOff>
      <xdr:row>89</xdr:row>
      <xdr:rowOff>990600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DCED865-AFCE-47DB-8703-5BC7A83F7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2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</xdr:row>
      <xdr:rowOff>66675</xdr:rowOff>
    </xdr:from>
    <xdr:to>
      <xdr:col>1</xdr:col>
      <xdr:colOff>1123950</xdr:colOff>
      <xdr:row>79</xdr:row>
      <xdr:rowOff>990600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B754276B-5351-478D-9A6E-AEA0CE9F5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6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</xdr:row>
      <xdr:rowOff>66675</xdr:rowOff>
    </xdr:from>
    <xdr:to>
      <xdr:col>1</xdr:col>
      <xdr:colOff>1123950</xdr:colOff>
      <xdr:row>15</xdr:row>
      <xdr:rowOff>990600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3CEE51C9-801C-4C2D-981A-711099715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1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</xdr:row>
      <xdr:rowOff>66675</xdr:rowOff>
    </xdr:from>
    <xdr:to>
      <xdr:col>1</xdr:col>
      <xdr:colOff>1123950</xdr:colOff>
      <xdr:row>14</xdr:row>
      <xdr:rowOff>990600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DB1487A1-2479-4B99-A348-DF60FB96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5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</xdr:row>
      <xdr:rowOff>66675</xdr:rowOff>
    </xdr:from>
    <xdr:to>
      <xdr:col>1</xdr:col>
      <xdr:colOff>1123950</xdr:colOff>
      <xdr:row>30</xdr:row>
      <xdr:rowOff>990600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F7E23D73-7098-496C-B81E-6188904E9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9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</xdr:row>
      <xdr:rowOff>66675</xdr:rowOff>
    </xdr:from>
    <xdr:to>
      <xdr:col>1</xdr:col>
      <xdr:colOff>1123950</xdr:colOff>
      <xdr:row>62</xdr:row>
      <xdr:rowOff>990600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BFCF099B-12DD-4DBA-B005-68D9CEAEA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63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</xdr:row>
      <xdr:rowOff>66675</xdr:rowOff>
    </xdr:from>
    <xdr:to>
      <xdr:col>1</xdr:col>
      <xdr:colOff>1123950</xdr:colOff>
      <xdr:row>61</xdr:row>
      <xdr:rowOff>990600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69649A16-4F9A-4FA6-B67C-E6266C8ED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8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</xdr:row>
      <xdr:rowOff>66675</xdr:rowOff>
    </xdr:from>
    <xdr:to>
      <xdr:col>1</xdr:col>
      <xdr:colOff>1123950</xdr:colOff>
      <xdr:row>69</xdr:row>
      <xdr:rowOff>990600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35B68C28-C78B-426C-8E94-08348A0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2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</xdr:row>
      <xdr:rowOff>66675</xdr:rowOff>
    </xdr:from>
    <xdr:to>
      <xdr:col>1</xdr:col>
      <xdr:colOff>1123950</xdr:colOff>
      <xdr:row>108</xdr:row>
      <xdr:rowOff>990600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4E3EAD5E-D0AC-4AAC-B6DF-85BEB4EED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06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</xdr:row>
      <xdr:rowOff>66675</xdr:rowOff>
    </xdr:from>
    <xdr:to>
      <xdr:col>1</xdr:col>
      <xdr:colOff>1123950</xdr:colOff>
      <xdr:row>94</xdr:row>
      <xdr:rowOff>990600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E38C9E37-973A-4C35-A2E1-45A5B74AC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1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</xdr:row>
      <xdr:rowOff>66675</xdr:rowOff>
    </xdr:from>
    <xdr:to>
      <xdr:col>1</xdr:col>
      <xdr:colOff>1123950</xdr:colOff>
      <xdr:row>95</xdr:row>
      <xdr:rowOff>990600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A1D4B3CA-1B3B-460F-BB92-EC9200AC7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5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</xdr:row>
      <xdr:rowOff>66675</xdr:rowOff>
    </xdr:from>
    <xdr:to>
      <xdr:col>1</xdr:col>
      <xdr:colOff>1123950</xdr:colOff>
      <xdr:row>96</xdr:row>
      <xdr:rowOff>990600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3307E21D-A2E7-4255-AB6A-CD21F728C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9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</xdr:row>
      <xdr:rowOff>66675</xdr:rowOff>
    </xdr:from>
    <xdr:to>
      <xdr:col>1</xdr:col>
      <xdr:colOff>1123950</xdr:colOff>
      <xdr:row>97</xdr:row>
      <xdr:rowOff>990600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94870FB1-082E-471A-B9D0-2D6D49B60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3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</xdr:row>
      <xdr:rowOff>66675</xdr:rowOff>
    </xdr:from>
    <xdr:to>
      <xdr:col>1</xdr:col>
      <xdr:colOff>1123950</xdr:colOff>
      <xdr:row>98</xdr:row>
      <xdr:rowOff>990600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8F2FBC27-CD05-4BD9-BAF9-358F44DC2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8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</xdr:row>
      <xdr:rowOff>66675</xdr:rowOff>
    </xdr:from>
    <xdr:to>
      <xdr:col>1</xdr:col>
      <xdr:colOff>1123950</xdr:colOff>
      <xdr:row>100</xdr:row>
      <xdr:rowOff>990600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FA8647C8-80D4-4826-BE7C-250C16AB7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2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</xdr:row>
      <xdr:rowOff>66675</xdr:rowOff>
    </xdr:from>
    <xdr:to>
      <xdr:col>1</xdr:col>
      <xdr:colOff>1123950</xdr:colOff>
      <xdr:row>99</xdr:row>
      <xdr:rowOff>990600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7C688A10-3218-4143-9357-6963E4F9B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6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</xdr:row>
      <xdr:rowOff>66675</xdr:rowOff>
    </xdr:from>
    <xdr:to>
      <xdr:col>1</xdr:col>
      <xdr:colOff>1123950</xdr:colOff>
      <xdr:row>109</xdr:row>
      <xdr:rowOff>990600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29B6D74B-45EF-4E72-8A0F-0FBB65BFD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1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</xdr:row>
      <xdr:rowOff>66675</xdr:rowOff>
    </xdr:from>
    <xdr:to>
      <xdr:col>1</xdr:col>
      <xdr:colOff>1123950</xdr:colOff>
      <xdr:row>101</xdr:row>
      <xdr:rowOff>990600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CDFE1FE9-F139-433F-A0DA-4353AEF24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5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</xdr:row>
      <xdr:rowOff>66675</xdr:rowOff>
    </xdr:from>
    <xdr:to>
      <xdr:col>1</xdr:col>
      <xdr:colOff>1123950</xdr:colOff>
      <xdr:row>103</xdr:row>
      <xdr:rowOff>990600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D27BE1AB-08C0-4AFF-A3B7-B3A8A4A98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9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</xdr:row>
      <xdr:rowOff>66675</xdr:rowOff>
    </xdr:from>
    <xdr:to>
      <xdr:col>1</xdr:col>
      <xdr:colOff>1123950</xdr:colOff>
      <xdr:row>102</xdr:row>
      <xdr:rowOff>990600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71748577-281F-4912-BB44-7F28EDA90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3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</xdr:row>
      <xdr:rowOff>66675</xdr:rowOff>
    </xdr:from>
    <xdr:to>
      <xdr:col>1</xdr:col>
      <xdr:colOff>1123950</xdr:colOff>
      <xdr:row>110</xdr:row>
      <xdr:rowOff>990600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EFFC7EAD-EFA3-45D2-AC15-E4B6DC5F9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8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</xdr:row>
      <xdr:rowOff>66675</xdr:rowOff>
    </xdr:from>
    <xdr:to>
      <xdr:col>1</xdr:col>
      <xdr:colOff>1123950</xdr:colOff>
      <xdr:row>111</xdr:row>
      <xdr:rowOff>990600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94842F30-7884-4FA6-948C-228ED3493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2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</xdr:row>
      <xdr:rowOff>66675</xdr:rowOff>
    </xdr:from>
    <xdr:to>
      <xdr:col>1</xdr:col>
      <xdr:colOff>1123950</xdr:colOff>
      <xdr:row>104</xdr:row>
      <xdr:rowOff>990600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4BCFB493-374C-4F26-9C20-13E8BEF82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6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</xdr:row>
      <xdr:rowOff>66675</xdr:rowOff>
    </xdr:from>
    <xdr:to>
      <xdr:col>1</xdr:col>
      <xdr:colOff>1123950</xdr:colOff>
      <xdr:row>106</xdr:row>
      <xdr:rowOff>990600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9D5A1C79-9C56-4A28-B643-D24F5945C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21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</xdr:row>
      <xdr:rowOff>66675</xdr:rowOff>
    </xdr:from>
    <xdr:to>
      <xdr:col>1</xdr:col>
      <xdr:colOff>1123950</xdr:colOff>
      <xdr:row>112</xdr:row>
      <xdr:rowOff>990600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E471A805-1B72-4404-A865-4B943DBBC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5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</xdr:row>
      <xdr:rowOff>66675</xdr:rowOff>
    </xdr:from>
    <xdr:to>
      <xdr:col>1</xdr:col>
      <xdr:colOff>1123950</xdr:colOff>
      <xdr:row>41</xdr:row>
      <xdr:rowOff>990600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4E8958B2-8102-42B8-AEF0-CCF4FA84E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9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</xdr:row>
      <xdr:rowOff>66675</xdr:rowOff>
    </xdr:from>
    <xdr:to>
      <xdr:col>1</xdr:col>
      <xdr:colOff>1123950</xdr:colOff>
      <xdr:row>42</xdr:row>
      <xdr:rowOff>990600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148F5A58-BFEA-4929-A09D-F0DA7A195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3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</xdr:row>
      <xdr:rowOff>66675</xdr:rowOff>
    </xdr:from>
    <xdr:to>
      <xdr:col>1</xdr:col>
      <xdr:colOff>1123950</xdr:colOff>
      <xdr:row>16</xdr:row>
      <xdr:rowOff>990600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F6E6618C-D2A1-4A88-B957-A9227F28C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8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</xdr:row>
      <xdr:rowOff>66675</xdr:rowOff>
    </xdr:from>
    <xdr:to>
      <xdr:col>1</xdr:col>
      <xdr:colOff>1123950</xdr:colOff>
      <xdr:row>43</xdr:row>
      <xdr:rowOff>990600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A72D7B5E-1E29-44B9-BBC8-F14FC0DA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92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</xdr:row>
      <xdr:rowOff>66675</xdr:rowOff>
    </xdr:from>
    <xdr:to>
      <xdr:col>1</xdr:col>
      <xdr:colOff>1123950</xdr:colOff>
      <xdr:row>47</xdr:row>
      <xdr:rowOff>990600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CC977ABD-D2FD-4BE3-A103-0A14E16E1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06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</xdr:row>
      <xdr:rowOff>66675</xdr:rowOff>
    </xdr:from>
    <xdr:to>
      <xdr:col>1</xdr:col>
      <xdr:colOff>1123950</xdr:colOff>
      <xdr:row>87</xdr:row>
      <xdr:rowOff>990600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13C8FFBC-9CD6-42D4-B22C-2D0EB098C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1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</xdr:row>
      <xdr:rowOff>66675</xdr:rowOff>
    </xdr:from>
    <xdr:to>
      <xdr:col>1</xdr:col>
      <xdr:colOff>1123950</xdr:colOff>
      <xdr:row>73</xdr:row>
      <xdr:rowOff>990600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BB8AA47A-D83F-4D9F-8879-D75B09A9C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5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</xdr:row>
      <xdr:rowOff>66675</xdr:rowOff>
    </xdr:from>
    <xdr:to>
      <xdr:col>1</xdr:col>
      <xdr:colOff>1123950</xdr:colOff>
      <xdr:row>74</xdr:row>
      <xdr:rowOff>990600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51FE6825-5F1B-4887-B31C-1438983CD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9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</xdr:row>
      <xdr:rowOff>66675</xdr:rowOff>
    </xdr:from>
    <xdr:to>
      <xdr:col>1</xdr:col>
      <xdr:colOff>1123950</xdr:colOff>
      <xdr:row>76</xdr:row>
      <xdr:rowOff>990600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3D7DADAC-F9E6-4C78-9D0B-3749ED7DE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3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</xdr:row>
      <xdr:rowOff>66675</xdr:rowOff>
    </xdr:from>
    <xdr:to>
      <xdr:col>1</xdr:col>
      <xdr:colOff>1123950</xdr:colOff>
      <xdr:row>75</xdr:row>
      <xdr:rowOff>990600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DB110919-2970-4684-913B-D28656C08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78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</xdr:row>
      <xdr:rowOff>66675</xdr:rowOff>
    </xdr:from>
    <xdr:to>
      <xdr:col>1</xdr:col>
      <xdr:colOff>1123950</xdr:colOff>
      <xdr:row>44</xdr:row>
      <xdr:rowOff>990600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C932A76D-FCA4-4C44-AD11-6C8E8B38D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2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</xdr:row>
      <xdr:rowOff>66675</xdr:rowOff>
    </xdr:from>
    <xdr:to>
      <xdr:col>1</xdr:col>
      <xdr:colOff>1123950</xdr:colOff>
      <xdr:row>86</xdr:row>
      <xdr:rowOff>990600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75D726C2-3196-48DF-ABAF-D829F84F1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6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</xdr:row>
      <xdr:rowOff>66675</xdr:rowOff>
    </xdr:from>
    <xdr:to>
      <xdr:col>1</xdr:col>
      <xdr:colOff>1123950</xdr:colOff>
      <xdr:row>45</xdr:row>
      <xdr:rowOff>990600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3942D273-8A79-4C5F-9F2E-439BCEE92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1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</xdr:row>
      <xdr:rowOff>66675</xdr:rowOff>
    </xdr:from>
    <xdr:to>
      <xdr:col>1</xdr:col>
      <xdr:colOff>1123950</xdr:colOff>
      <xdr:row>46</xdr:row>
      <xdr:rowOff>990600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DB9A9BD7-6531-4B8A-AA1B-C72DA01B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35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</xdr:row>
      <xdr:rowOff>66675</xdr:rowOff>
    </xdr:from>
    <xdr:to>
      <xdr:col>1</xdr:col>
      <xdr:colOff>1123950</xdr:colOff>
      <xdr:row>27</xdr:row>
      <xdr:rowOff>990600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8B888918-ED0A-4470-9DD7-1D3037C46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9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</xdr:row>
      <xdr:rowOff>66675</xdr:rowOff>
    </xdr:from>
    <xdr:to>
      <xdr:col>1</xdr:col>
      <xdr:colOff>1123950</xdr:colOff>
      <xdr:row>37</xdr:row>
      <xdr:rowOff>990600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4D2BF6CE-289B-4AFF-928C-E94F1D5A0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63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</xdr:row>
      <xdr:rowOff>66675</xdr:rowOff>
    </xdr:from>
    <xdr:to>
      <xdr:col>1</xdr:col>
      <xdr:colOff>1123950</xdr:colOff>
      <xdr:row>20</xdr:row>
      <xdr:rowOff>990600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DF43764E-50B5-4D2C-BFD7-3523FD63A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8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</xdr:row>
      <xdr:rowOff>66675</xdr:rowOff>
    </xdr:from>
    <xdr:to>
      <xdr:col>1</xdr:col>
      <xdr:colOff>1123950</xdr:colOff>
      <xdr:row>49</xdr:row>
      <xdr:rowOff>990600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881B20FA-E0D2-47F3-A8A8-C58D1EBE5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2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</xdr:row>
      <xdr:rowOff>66675</xdr:rowOff>
    </xdr:from>
    <xdr:to>
      <xdr:col>1</xdr:col>
      <xdr:colOff>1123950</xdr:colOff>
      <xdr:row>50</xdr:row>
      <xdr:rowOff>990600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5E6C5030-FEB1-4170-A878-139FD045C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6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</xdr:row>
      <xdr:rowOff>66675</xdr:rowOff>
    </xdr:from>
    <xdr:to>
      <xdr:col>1</xdr:col>
      <xdr:colOff>1123950</xdr:colOff>
      <xdr:row>48</xdr:row>
      <xdr:rowOff>990600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451EA0D1-3022-4981-B5E4-6F7FB5B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21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</xdr:row>
      <xdr:rowOff>66675</xdr:rowOff>
    </xdr:from>
    <xdr:to>
      <xdr:col>1</xdr:col>
      <xdr:colOff>1123950</xdr:colOff>
      <xdr:row>34</xdr:row>
      <xdr:rowOff>990600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C7B2BB2F-ED44-474C-9939-1A2A98254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35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</xdr:row>
      <xdr:rowOff>66675</xdr:rowOff>
    </xdr:from>
    <xdr:to>
      <xdr:col>1</xdr:col>
      <xdr:colOff>1123950</xdr:colOff>
      <xdr:row>23</xdr:row>
      <xdr:rowOff>990600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33B36D9D-FEF0-4E96-801F-B07EF51F1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9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</xdr:row>
      <xdr:rowOff>66675</xdr:rowOff>
    </xdr:from>
    <xdr:to>
      <xdr:col>1</xdr:col>
      <xdr:colOff>1123950</xdr:colOff>
      <xdr:row>21</xdr:row>
      <xdr:rowOff>990600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EB0DED0E-1A69-418D-92B6-91E38A81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3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</xdr:row>
      <xdr:rowOff>66675</xdr:rowOff>
    </xdr:from>
    <xdr:to>
      <xdr:col>1</xdr:col>
      <xdr:colOff>1123950</xdr:colOff>
      <xdr:row>84</xdr:row>
      <xdr:rowOff>990600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9E58FBD7-D1E1-4A39-9A2C-F006F6B5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78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</xdr:row>
      <xdr:rowOff>66675</xdr:rowOff>
    </xdr:from>
    <xdr:to>
      <xdr:col>1</xdr:col>
      <xdr:colOff>1123950</xdr:colOff>
      <xdr:row>17</xdr:row>
      <xdr:rowOff>990600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D163870C-B69D-4237-9E56-9A6D99FF8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2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</xdr:row>
      <xdr:rowOff>66675</xdr:rowOff>
    </xdr:from>
    <xdr:to>
      <xdr:col>1</xdr:col>
      <xdr:colOff>1123950</xdr:colOff>
      <xdr:row>25</xdr:row>
      <xdr:rowOff>990600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96BE06C4-7B8F-48B4-B7BA-6D3E8F97B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06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</xdr:row>
      <xdr:rowOff>66675</xdr:rowOff>
    </xdr:from>
    <xdr:to>
      <xdr:col>1</xdr:col>
      <xdr:colOff>1123950</xdr:colOff>
      <xdr:row>67</xdr:row>
      <xdr:rowOff>990600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4CA0FCE5-854D-4E6C-8C1D-1B5E37119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21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</xdr:row>
      <xdr:rowOff>66675</xdr:rowOff>
    </xdr:from>
    <xdr:to>
      <xdr:col>1</xdr:col>
      <xdr:colOff>1123950</xdr:colOff>
      <xdr:row>35</xdr:row>
      <xdr:rowOff>990600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9D2AEAAA-FED5-442A-9F12-D567C095D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5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</xdr:row>
      <xdr:rowOff>66675</xdr:rowOff>
    </xdr:from>
    <xdr:to>
      <xdr:col>1</xdr:col>
      <xdr:colOff>1123950</xdr:colOff>
      <xdr:row>63</xdr:row>
      <xdr:rowOff>990600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C7E11D08-BBB0-434A-A965-3011ADA59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49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</xdr:row>
      <xdr:rowOff>66675</xdr:rowOff>
    </xdr:from>
    <xdr:to>
      <xdr:col>1</xdr:col>
      <xdr:colOff>1123950</xdr:colOff>
      <xdr:row>52</xdr:row>
      <xdr:rowOff>990600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F4836830-580A-432C-92BB-C702418BD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64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</xdr:row>
      <xdr:rowOff>66675</xdr:rowOff>
    </xdr:from>
    <xdr:to>
      <xdr:col>1</xdr:col>
      <xdr:colOff>1123950</xdr:colOff>
      <xdr:row>18</xdr:row>
      <xdr:rowOff>990600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97310357-6EE4-4491-9BA1-9159DF169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8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</xdr:row>
      <xdr:rowOff>66675</xdr:rowOff>
    </xdr:from>
    <xdr:to>
      <xdr:col>1</xdr:col>
      <xdr:colOff>1123950</xdr:colOff>
      <xdr:row>26</xdr:row>
      <xdr:rowOff>990600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EFFA2114-6348-4B6C-83BF-773C704AF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92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</xdr:row>
      <xdr:rowOff>66675</xdr:rowOff>
    </xdr:from>
    <xdr:to>
      <xdr:col>1</xdr:col>
      <xdr:colOff>1123950</xdr:colOff>
      <xdr:row>31</xdr:row>
      <xdr:rowOff>990600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AD3ACDC1-2082-416C-95B9-95E1108CA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6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</xdr:row>
      <xdr:rowOff>66675</xdr:rowOff>
    </xdr:from>
    <xdr:to>
      <xdr:col>1</xdr:col>
      <xdr:colOff>1123950</xdr:colOff>
      <xdr:row>24</xdr:row>
      <xdr:rowOff>990600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AEF0B641-2534-42D9-9739-36D501F65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1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</xdr:row>
      <xdr:rowOff>66675</xdr:rowOff>
    </xdr:from>
    <xdr:to>
      <xdr:col>1</xdr:col>
      <xdr:colOff>1123950</xdr:colOff>
      <xdr:row>58</xdr:row>
      <xdr:rowOff>990600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64EDB646-5431-4760-8FF4-F5657E533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5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</xdr:row>
      <xdr:rowOff>66675</xdr:rowOff>
    </xdr:from>
    <xdr:to>
      <xdr:col>1</xdr:col>
      <xdr:colOff>1123950</xdr:colOff>
      <xdr:row>32</xdr:row>
      <xdr:rowOff>990600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C4E88A08-FDA3-4891-B246-6A320D9A9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9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</xdr:row>
      <xdr:rowOff>66675</xdr:rowOff>
    </xdr:from>
    <xdr:to>
      <xdr:col>1</xdr:col>
      <xdr:colOff>1123950</xdr:colOff>
      <xdr:row>90</xdr:row>
      <xdr:rowOff>990600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4A6DB43D-1127-485F-A7D9-DC643DED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4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</xdr:row>
      <xdr:rowOff>66675</xdr:rowOff>
    </xdr:from>
    <xdr:to>
      <xdr:col>1</xdr:col>
      <xdr:colOff>1123950</xdr:colOff>
      <xdr:row>91</xdr:row>
      <xdr:rowOff>990600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DFF15DD4-D56A-444C-989D-0EA230CDA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78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</xdr:row>
      <xdr:rowOff>66675</xdr:rowOff>
    </xdr:from>
    <xdr:to>
      <xdr:col>1</xdr:col>
      <xdr:colOff>1123950</xdr:colOff>
      <xdr:row>92</xdr:row>
      <xdr:rowOff>990600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C5B2599E-0433-426A-AFC1-F883BA444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92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</xdr:row>
      <xdr:rowOff>66675</xdr:rowOff>
    </xdr:from>
    <xdr:to>
      <xdr:col>1</xdr:col>
      <xdr:colOff>1123950</xdr:colOff>
      <xdr:row>122</xdr:row>
      <xdr:rowOff>990600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D9A04586-D864-4835-A599-4E9208233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6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</xdr:row>
      <xdr:rowOff>66675</xdr:rowOff>
    </xdr:from>
    <xdr:to>
      <xdr:col>1</xdr:col>
      <xdr:colOff>1123950</xdr:colOff>
      <xdr:row>123</xdr:row>
      <xdr:rowOff>990600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B5224291-1F2F-4F6C-9CF1-122919A20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1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</xdr:row>
      <xdr:rowOff>66675</xdr:rowOff>
    </xdr:from>
    <xdr:to>
      <xdr:col>1</xdr:col>
      <xdr:colOff>1123950</xdr:colOff>
      <xdr:row>124</xdr:row>
      <xdr:rowOff>990600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44E4406B-A9DF-4FAE-8421-AB7CC0D5A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5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</xdr:row>
      <xdr:rowOff>66675</xdr:rowOff>
    </xdr:from>
    <xdr:to>
      <xdr:col>1</xdr:col>
      <xdr:colOff>1123950</xdr:colOff>
      <xdr:row>64</xdr:row>
      <xdr:rowOff>990600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31CEA69E-A6D1-4D61-8A32-78195F69C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9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</xdr:row>
      <xdr:rowOff>66675</xdr:rowOff>
    </xdr:from>
    <xdr:to>
      <xdr:col>1</xdr:col>
      <xdr:colOff>1123950</xdr:colOff>
      <xdr:row>65</xdr:row>
      <xdr:rowOff>990600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344FA466-867B-4A90-84C6-63D987395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4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</xdr:row>
      <xdr:rowOff>66675</xdr:rowOff>
    </xdr:from>
    <xdr:to>
      <xdr:col>1</xdr:col>
      <xdr:colOff>1123950</xdr:colOff>
      <xdr:row>40</xdr:row>
      <xdr:rowOff>990600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2086E2A3-CAE9-42BE-97E4-96B2DB95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78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</xdr:row>
      <xdr:rowOff>66675</xdr:rowOff>
    </xdr:from>
    <xdr:to>
      <xdr:col>1</xdr:col>
      <xdr:colOff>1123950</xdr:colOff>
      <xdr:row>66</xdr:row>
      <xdr:rowOff>990600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5AD82E07-C814-4DF5-86F7-334BABE3A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2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</xdr:row>
      <xdr:rowOff>66675</xdr:rowOff>
    </xdr:from>
    <xdr:to>
      <xdr:col>1</xdr:col>
      <xdr:colOff>1123950</xdr:colOff>
      <xdr:row>39</xdr:row>
      <xdr:rowOff>990600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E4C6BB00-6D11-4EEF-8A09-5AC153DDE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6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</xdr:row>
      <xdr:rowOff>66675</xdr:rowOff>
    </xdr:from>
    <xdr:to>
      <xdr:col>1</xdr:col>
      <xdr:colOff>1123950</xdr:colOff>
      <xdr:row>144</xdr:row>
      <xdr:rowOff>990600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3211CC2F-2899-47C7-9225-176C3764B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5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</xdr:row>
      <xdr:rowOff>66675</xdr:rowOff>
    </xdr:from>
    <xdr:to>
      <xdr:col>1</xdr:col>
      <xdr:colOff>1123950</xdr:colOff>
      <xdr:row>143</xdr:row>
      <xdr:rowOff>990600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FA943354-C5DC-4103-B4DA-5E4BFAFA4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9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</xdr:row>
      <xdr:rowOff>66675</xdr:rowOff>
    </xdr:from>
    <xdr:to>
      <xdr:col>1</xdr:col>
      <xdr:colOff>1123950</xdr:colOff>
      <xdr:row>146</xdr:row>
      <xdr:rowOff>990600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9C8EACD8-4A87-467C-901C-7A45F857A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4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</xdr:row>
      <xdr:rowOff>66675</xdr:rowOff>
    </xdr:from>
    <xdr:to>
      <xdr:col>1</xdr:col>
      <xdr:colOff>1123950</xdr:colOff>
      <xdr:row>147</xdr:row>
      <xdr:rowOff>990600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7E110890-CA23-437C-8702-6BC360D6E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8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</xdr:row>
      <xdr:rowOff>66675</xdr:rowOff>
    </xdr:from>
    <xdr:to>
      <xdr:col>1</xdr:col>
      <xdr:colOff>1123950</xdr:colOff>
      <xdr:row>148</xdr:row>
      <xdr:rowOff>990600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FD30D0FD-876D-4693-A25E-41D395A06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2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</xdr:row>
      <xdr:rowOff>66675</xdr:rowOff>
    </xdr:from>
    <xdr:to>
      <xdr:col>1</xdr:col>
      <xdr:colOff>1123950</xdr:colOff>
      <xdr:row>149</xdr:row>
      <xdr:rowOff>990600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7EA8B5D2-B155-4CC7-8EC6-52BAEE06A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6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</xdr:row>
      <xdr:rowOff>66675</xdr:rowOff>
    </xdr:from>
    <xdr:to>
      <xdr:col>1</xdr:col>
      <xdr:colOff>1123950</xdr:colOff>
      <xdr:row>150</xdr:row>
      <xdr:rowOff>990600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97A45292-BA24-4C28-BDCF-66E971529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1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</xdr:row>
      <xdr:rowOff>66675</xdr:rowOff>
    </xdr:from>
    <xdr:to>
      <xdr:col>1</xdr:col>
      <xdr:colOff>1123950</xdr:colOff>
      <xdr:row>151</xdr:row>
      <xdr:rowOff>990600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82D379D6-6A97-41E0-A576-C651DF4A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5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</xdr:row>
      <xdr:rowOff>66675</xdr:rowOff>
    </xdr:from>
    <xdr:to>
      <xdr:col>1</xdr:col>
      <xdr:colOff>1123950</xdr:colOff>
      <xdr:row>152</xdr:row>
      <xdr:rowOff>990600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70A1B3FC-1E43-47DE-882E-00373C9B6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9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</xdr:row>
      <xdr:rowOff>66675</xdr:rowOff>
    </xdr:from>
    <xdr:to>
      <xdr:col>1</xdr:col>
      <xdr:colOff>1123950</xdr:colOff>
      <xdr:row>153</xdr:row>
      <xdr:rowOff>990600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4E3A1F14-537F-4F6A-A53E-C04B5A7F0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4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</xdr:row>
      <xdr:rowOff>66675</xdr:rowOff>
    </xdr:from>
    <xdr:to>
      <xdr:col>1</xdr:col>
      <xdr:colOff>1123950</xdr:colOff>
      <xdr:row>154</xdr:row>
      <xdr:rowOff>990600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3CC441F9-4EBC-43FD-91BE-E47DA21FE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78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156</xdr:row>
      <xdr:rowOff>66675</xdr:rowOff>
    </xdr:from>
    <xdr:to>
      <xdr:col>1</xdr:col>
      <xdr:colOff>1123950</xdr:colOff>
      <xdr:row>156</xdr:row>
      <xdr:rowOff>990600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78050083-D5CC-4EE0-B494-E3C6EDC70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92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</xdr:row>
      <xdr:rowOff>66675</xdr:rowOff>
    </xdr:from>
    <xdr:to>
      <xdr:col>1</xdr:col>
      <xdr:colOff>1123950</xdr:colOff>
      <xdr:row>155</xdr:row>
      <xdr:rowOff>990600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77714FA6-4099-446A-89B7-992FEE5E9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6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</xdr:row>
      <xdr:rowOff>66675</xdr:rowOff>
    </xdr:from>
    <xdr:to>
      <xdr:col>1</xdr:col>
      <xdr:colOff>1123950</xdr:colOff>
      <xdr:row>145</xdr:row>
      <xdr:rowOff>990600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3A98BC4B-4D9A-4C58-ABD4-6F9ED01B8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1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157</xdr:row>
      <xdr:rowOff>66675</xdr:rowOff>
    </xdr:from>
    <xdr:to>
      <xdr:col>1</xdr:col>
      <xdr:colOff>1123950</xdr:colOff>
      <xdr:row>157</xdr:row>
      <xdr:rowOff>990600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D239C580-D372-4DA7-8ED6-33E1CDEC3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5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</xdr:row>
      <xdr:rowOff>66675</xdr:rowOff>
    </xdr:from>
    <xdr:to>
      <xdr:col>1</xdr:col>
      <xdr:colOff>1123950</xdr:colOff>
      <xdr:row>137</xdr:row>
      <xdr:rowOff>990600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4C9A03C7-35A0-4A1F-854E-F639F4F10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49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</xdr:row>
      <xdr:rowOff>66675</xdr:rowOff>
    </xdr:from>
    <xdr:to>
      <xdr:col>1</xdr:col>
      <xdr:colOff>1123950</xdr:colOff>
      <xdr:row>140</xdr:row>
      <xdr:rowOff>990600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6DD53386-C0FA-456B-B447-53C61C6CD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4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</xdr:row>
      <xdr:rowOff>66675</xdr:rowOff>
    </xdr:from>
    <xdr:to>
      <xdr:col>1</xdr:col>
      <xdr:colOff>1123950</xdr:colOff>
      <xdr:row>141</xdr:row>
      <xdr:rowOff>990600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E93DBDD9-2DA6-42D8-B77C-C8F4AAB8F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8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</xdr:row>
      <xdr:rowOff>66675</xdr:rowOff>
    </xdr:from>
    <xdr:to>
      <xdr:col>1</xdr:col>
      <xdr:colOff>1123950</xdr:colOff>
      <xdr:row>142</xdr:row>
      <xdr:rowOff>990600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9FC2D152-11E6-4D41-984F-2644CA77B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2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</xdr:row>
      <xdr:rowOff>66675</xdr:rowOff>
    </xdr:from>
    <xdr:to>
      <xdr:col>1</xdr:col>
      <xdr:colOff>1123950</xdr:colOff>
      <xdr:row>129</xdr:row>
      <xdr:rowOff>990600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BAA3712E-CA82-4B5A-A08B-72DB34447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06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</xdr:row>
      <xdr:rowOff>66675</xdr:rowOff>
    </xdr:from>
    <xdr:to>
      <xdr:col>1</xdr:col>
      <xdr:colOff>1123950</xdr:colOff>
      <xdr:row>130</xdr:row>
      <xdr:rowOff>990600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A27AEFD1-731A-4C60-84C5-4485D3EC7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1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</xdr:row>
      <xdr:rowOff>66675</xdr:rowOff>
    </xdr:from>
    <xdr:to>
      <xdr:col>1</xdr:col>
      <xdr:colOff>1123950</xdr:colOff>
      <xdr:row>131</xdr:row>
      <xdr:rowOff>990600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2EEB0171-E131-4222-B659-BC4C7A1C0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35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</xdr:row>
      <xdr:rowOff>66675</xdr:rowOff>
    </xdr:from>
    <xdr:to>
      <xdr:col>1</xdr:col>
      <xdr:colOff>1123950</xdr:colOff>
      <xdr:row>139</xdr:row>
      <xdr:rowOff>990600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1617E3E1-00D1-4F88-A39E-FED8871A1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9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</xdr:row>
      <xdr:rowOff>66675</xdr:rowOff>
    </xdr:from>
    <xdr:to>
      <xdr:col>1</xdr:col>
      <xdr:colOff>1123950</xdr:colOff>
      <xdr:row>136</xdr:row>
      <xdr:rowOff>990600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82C5535-ED58-48AF-8907-FEEFCEE8F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64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</xdr:row>
      <xdr:rowOff>66675</xdr:rowOff>
    </xdr:from>
    <xdr:to>
      <xdr:col>1</xdr:col>
      <xdr:colOff>1123950</xdr:colOff>
      <xdr:row>135</xdr:row>
      <xdr:rowOff>990600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8FFAD45A-DE1D-412B-A4AE-D86FB1DD5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78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</xdr:row>
      <xdr:rowOff>66675</xdr:rowOff>
    </xdr:from>
    <xdr:to>
      <xdr:col>1</xdr:col>
      <xdr:colOff>1123950</xdr:colOff>
      <xdr:row>132</xdr:row>
      <xdr:rowOff>990600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7F3F0087-F26A-4CDF-8FB0-86A4EA220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2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</xdr:row>
      <xdr:rowOff>66675</xdr:rowOff>
    </xdr:from>
    <xdr:to>
      <xdr:col>1</xdr:col>
      <xdr:colOff>1123950</xdr:colOff>
      <xdr:row>133</xdr:row>
      <xdr:rowOff>990600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BB26BE44-DDFA-415C-A07D-C69A1352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6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</xdr:row>
      <xdr:rowOff>66675</xdr:rowOff>
    </xdr:from>
    <xdr:to>
      <xdr:col>1</xdr:col>
      <xdr:colOff>1123950</xdr:colOff>
      <xdr:row>138</xdr:row>
      <xdr:rowOff>990600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61090F75-8DB8-4019-8CEF-4DF96ED5E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21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</xdr:row>
      <xdr:rowOff>66675</xdr:rowOff>
    </xdr:from>
    <xdr:to>
      <xdr:col>1</xdr:col>
      <xdr:colOff>1123950</xdr:colOff>
      <xdr:row>134</xdr:row>
      <xdr:rowOff>990600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59752430-8AFE-4F2D-91CB-000A9D064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35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</xdr:row>
      <xdr:rowOff>66675</xdr:rowOff>
    </xdr:from>
    <xdr:to>
      <xdr:col>1</xdr:col>
      <xdr:colOff>1123950</xdr:colOff>
      <xdr:row>128</xdr:row>
      <xdr:rowOff>990600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8AACACCB-39EB-4307-B82A-A34E8D6A9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49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187</xdr:row>
      <xdr:rowOff>66675</xdr:rowOff>
    </xdr:from>
    <xdr:to>
      <xdr:col>1</xdr:col>
      <xdr:colOff>1123950</xdr:colOff>
      <xdr:row>187</xdr:row>
      <xdr:rowOff>990600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7A1FC887-8E1B-4FB6-B04C-DBE2F0F06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78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188</xdr:row>
      <xdr:rowOff>66675</xdr:rowOff>
    </xdr:from>
    <xdr:to>
      <xdr:col>1</xdr:col>
      <xdr:colOff>1123950</xdr:colOff>
      <xdr:row>188</xdr:row>
      <xdr:rowOff>990600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3BFAACBB-80C0-4F18-BE91-2A5F251FA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92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217</xdr:row>
      <xdr:rowOff>66675</xdr:rowOff>
    </xdr:from>
    <xdr:to>
      <xdr:col>1</xdr:col>
      <xdr:colOff>1123950</xdr:colOff>
      <xdr:row>217</xdr:row>
      <xdr:rowOff>990600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7324F4CD-69BB-4B85-94DD-6EF330459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06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268</xdr:row>
      <xdr:rowOff>66675</xdr:rowOff>
    </xdr:from>
    <xdr:to>
      <xdr:col>1</xdr:col>
      <xdr:colOff>1123950</xdr:colOff>
      <xdr:row>268</xdr:row>
      <xdr:rowOff>990600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47A6C2C8-2017-4228-B192-2706FB841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21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225</xdr:row>
      <xdr:rowOff>66675</xdr:rowOff>
    </xdr:from>
    <xdr:to>
      <xdr:col>1</xdr:col>
      <xdr:colOff>1123950</xdr:colOff>
      <xdr:row>225</xdr:row>
      <xdr:rowOff>990600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613DC70E-2D7A-4DC5-AE67-1776578E2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35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218</xdr:row>
      <xdr:rowOff>66675</xdr:rowOff>
    </xdr:from>
    <xdr:to>
      <xdr:col>1</xdr:col>
      <xdr:colOff>1123950</xdr:colOff>
      <xdr:row>218</xdr:row>
      <xdr:rowOff>990600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30B9E1FB-FEA0-4009-BA92-127C82599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49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216</xdr:row>
      <xdr:rowOff>66675</xdr:rowOff>
    </xdr:from>
    <xdr:to>
      <xdr:col>1</xdr:col>
      <xdr:colOff>1123950</xdr:colOff>
      <xdr:row>216</xdr:row>
      <xdr:rowOff>990600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9EB785A3-858C-4DC7-95C8-34D4F39BF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64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219</xdr:row>
      <xdr:rowOff>66675</xdr:rowOff>
    </xdr:from>
    <xdr:to>
      <xdr:col>1</xdr:col>
      <xdr:colOff>1123950</xdr:colOff>
      <xdr:row>219</xdr:row>
      <xdr:rowOff>990600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B5B14413-CCE1-4703-BD66-80098B932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78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226</xdr:row>
      <xdr:rowOff>66675</xdr:rowOff>
    </xdr:from>
    <xdr:to>
      <xdr:col>1</xdr:col>
      <xdr:colOff>1123950</xdr:colOff>
      <xdr:row>226</xdr:row>
      <xdr:rowOff>990600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DD47FF-C59C-45E2-B55D-831754593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92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215</xdr:row>
      <xdr:rowOff>66675</xdr:rowOff>
    </xdr:from>
    <xdr:to>
      <xdr:col>1</xdr:col>
      <xdr:colOff>1123950</xdr:colOff>
      <xdr:row>215</xdr:row>
      <xdr:rowOff>990600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A5434F44-5124-4665-BBBD-79F1B073F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06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267</xdr:row>
      <xdr:rowOff>66675</xdr:rowOff>
    </xdr:from>
    <xdr:to>
      <xdr:col>1</xdr:col>
      <xdr:colOff>1123950</xdr:colOff>
      <xdr:row>267</xdr:row>
      <xdr:rowOff>990600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97316DD5-287B-4ECD-9084-CA0C9AF8A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21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220</xdr:row>
      <xdr:rowOff>66675</xdr:rowOff>
    </xdr:from>
    <xdr:to>
      <xdr:col>1</xdr:col>
      <xdr:colOff>1123950</xdr:colOff>
      <xdr:row>220</xdr:row>
      <xdr:rowOff>990600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5328F208-3DC8-4DF2-8B9C-2DD004D21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35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186</xdr:row>
      <xdr:rowOff>66675</xdr:rowOff>
    </xdr:from>
    <xdr:to>
      <xdr:col>1</xdr:col>
      <xdr:colOff>1123950</xdr:colOff>
      <xdr:row>186</xdr:row>
      <xdr:rowOff>990600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A9963C65-A0B1-4A3B-85C1-FC4F8F9E6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49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221</xdr:row>
      <xdr:rowOff>66675</xdr:rowOff>
    </xdr:from>
    <xdr:to>
      <xdr:col>1</xdr:col>
      <xdr:colOff>1123950</xdr:colOff>
      <xdr:row>221</xdr:row>
      <xdr:rowOff>990600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5A434E25-4253-417C-A011-52180690A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64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262</xdr:row>
      <xdr:rowOff>66675</xdr:rowOff>
    </xdr:from>
    <xdr:to>
      <xdr:col>1</xdr:col>
      <xdr:colOff>1123950</xdr:colOff>
      <xdr:row>262</xdr:row>
      <xdr:rowOff>990600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5B327A43-4B1E-4D3C-AE11-20A482AB3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78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184</xdr:row>
      <xdr:rowOff>66675</xdr:rowOff>
    </xdr:from>
    <xdr:to>
      <xdr:col>1</xdr:col>
      <xdr:colOff>1123950</xdr:colOff>
      <xdr:row>184</xdr:row>
      <xdr:rowOff>990600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2B48F3A3-F94E-400C-9B0E-AA2048DE0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92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161</xdr:row>
      <xdr:rowOff>66675</xdr:rowOff>
    </xdr:from>
    <xdr:to>
      <xdr:col>1</xdr:col>
      <xdr:colOff>1123950</xdr:colOff>
      <xdr:row>161</xdr:row>
      <xdr:rowOff>990600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BD1C5A26-4E23-48E3-B4A0-C8E9C4AD6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06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163</xdr:row>
      <xdr:rowOff>66675</xdr:rowOff>
    </xdr:from>
    <xdr:to>
      <xdr:col>1</xdr:col>
      <xdr:colOff>1123950</xdr:colOff>
      <xdr:row>163</xdr:row>
      <xdr:rowOff>990600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9FEADCB3-FEC1-4D07-99A4-7F1D5D0DF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21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255</xdr:row>
      <xdr:rowOff>66675</xdr:rowOff>
    </xdr:from>
    <xdr:to>
      <xdr:col>1</xdr:col>
      <xdr:colOff>1123950</xdr:colOff>
      <xdr:row>255</xdr:row>
      <xdr:rowOff>990600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A1C55C60-D0F7-4416-AEEA-32BE639C9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35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238</xdr:row>
      <xdr:rowOff>66675</xdr:rowOff>
    </xdr:from>
    <xdr:to>
      <xdr:col>1</xdr:col>
      <xdr:colOff>1123950</xdr:colOff>
      <xdr:row>238</xdr:row>
      <xdr:rowOff>990600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BA577274-05CE-4246-8037-80B519C17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49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254</xdr:row>
      <xdr:rowOff>66675</xdr:rowOff>
    </xdr:from>
    <xdr:to>
      <xdr:col>1</xdr:col>
      <xdr:colOff>1123950</xdr:colOff>
      <xdr:row>254</xdr:row>
      <xdr:rowOff>990600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19457C18-E027-4017-AEB4-0EF897019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64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277</xdr:row>
      <xdr:rowOff>66675</xdr:rowOff>
    </xdr:from>
    <xdr:to>
      <xdr:col>1</xdr:col>
      <xdr:colOff>1123950</xdr:colOff>
      <xdr:row>277</xdr:row>
      <xdr:rowOff>990600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1BD4751D-9269-46F0-B080-D01C95481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78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247</xdr:row>
      <xdr:rowOff>66675</xdr:rowOff>
    </xdr:from>
    <xdr:to>
      <xdr:col>1</xdr:col>
      <xdr:colOff>1123950</xdr:colOff>
      <xdr:row>247</xdr:row>
      <xdr:rowOff>990600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FC5EC673-2869-4E0B-9726-3ABB778BE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92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185</xdr:row>
      <xdr:rowOff>66675</xdr:rowOff>
    </xdr:from>
    <xdr:to>
      <xdr:col>1</xdr:col>
      <xdr:colOff>1123950</xdr:colOff>
      <xdr:row>185</xdr:row>
      <xdr:rowOff>990600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9DFF8B2C-9A76-4CBC-9156-FDD6E206A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06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261</xdr:row>
      <xdr:rowOff>66675</xdr:rowOff>
    </xdr:from>
    <xdr:to>
      <xdr:col>1</xdr:col>
      <xdr:colOff>1123950</xdr:colOff>
      <xdr:row>261</xdr:row>
      <xdr:rowOff>990600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4DEA668C-4E76-44B1-95B4-2FF66B7FD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21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176</xdr:row>
      <xdr:rowOff>66675</xdr:rowOff>
    </xdr:from>
    <xdr:to>
      <xdr:col>1</xdr:col>
      <xdr:colOff>1123950</xdr:colOff>
      <xdr:row>176</xdr:row>
      <xdr:rowOff>990600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57B40ECB-C120-4CB7-B7AF-9906AD128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35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162</xdr:row>
      <xdr:rowOff>66675</xdr:rowOff>
    </xdr:from>
    <xdr:to>
      <xdr:col>1</xdr:col>
      <xdr:colOff>1123950</xdr:colOff>
      <xdr:row>162</xdr:row>
      <xdr:rowOff>990600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45F0DEFE-D5E5-4A16-9436-D750049D1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49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278</xdr:row>
      <xdr:rowOff>66675</xdr:rowOff>
    </xdr:from>
    <xdr:to>
      <xdr:col>1</xdr:col>
      <xdr:colOff>1123950</xdr:colOff>
      <xdr:row>278</xdr:row>
      <xdr:rowOff>990600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174A119C-F8AE-418E-9172-95AD79C2D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64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280</xdr:row>
      <xdr:rowOff>66675</xdr:rowOff>
    </xdr:from>
    <xdr:to>
      <xdr:col>1</xdr:col>
      <xdr:colOff>1123950</xdr:colOff>
      <xdr:row>280</xdr:row>
      <xdr:rowOff>990600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C1C16A8A-59E4-4934-9EBC-9ADB0D89B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78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</xdr:row>
      <xdr:rowOff>66675</xdr:rowOff>
    </xdr:from>
    <xdr:to>
      <xdr:col>1</xdr:col>
      <xdr:colOff>1123950</xdr:colOff>
      <xdr:row>164</xdr:row>
      <xdr:rowOff>990600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9EF6834A-5777-4A4E-ACD5-2161F1F97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92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223</xdr:row>
      <xdr:rowOff>66675</xdr:rowOff>
    </xdr:from>
    <xdr:to>
      <xdr:col>1</xdr:col>
      <xdr:colOff>1123950</xdr:colOff>
      <xdr:row>223</xdr:row>
      <xdr:rowOff>990600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13027F8F-1633-4597-8D35-97238769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07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237</xdr:row>
      <xdr:rowOff>66675</xdr:rowOff>
    </xdr:from>
    <xdr:to>
      <xdr:col>1</xdr:col>
      <xdr:colOff>1123950</xdr:colOff>
      <xdr:row>237</xdr:row>
      <xdr:rowOff>990600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925EA025-DC4F-4080-B8BD-52CD4EC82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21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279</xdr:row>
      <xdr:rowOff>66675</xdr:rowOff>
    </xdr:from>
    <xdr:to>
      <xdr:col>1</xdr:col>
      <xdr:colOff>1123950</xdr:colOff>
      <xdr:row>279</xdr:row>
      <xdr:rowOff>990600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AF17B933-3138-43CE-B313-A1F3B32DA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35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281</xdr:row>
      <xdr:rowOff>66675</xdr:rowOff>
    </xdr:from>
    <xdr:to>
      <xdr:col>1</xdr:col>
      <xdr:colOff>1123950</xdr:colOff>
      <xdr:row>281</xdr:row>
      <xdr:rowOff>990600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390BD80B-0CD9-4236-85F4-6C59C8C8D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49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260</xdr:row>
      <xdr:rowOff>66675</xdr:rowOff>
    </xdr:from>
    <xdr:to>
      <xdr:col>1</xdr:col>
      <xdr:colOff>1123950</xdr:colOff>
      <xdr:row>260</xdr:row>
      <xdr:rowOff>990600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D1257464-3776-4134-A3B0-59708B0F9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64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183</xdr:row>
      <xdr:rowOff>66675</xdr:rowOff>
    </xdr:from>
    <xdr:to>
      <xdr:col>1</xdr:col>
      <xdr:colOff>1123950</xdr:colOff>
      <xdr:row>183</xdr:row>
      <xdr:rowOff>990600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2061236C-4A59-4BAB-A756-E6544ED57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78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239</xdr:row>
      <xdr:rowOff>66675</xdr:rowOff>
    </xdr:from>
    <xdr:to>
      <xdr:col>1</xdr:col>
      <xdr:colOff>1123950</xdr:colOff>
      <xdr:row>239</xdr:row>
      <xdr:rowOff>990600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7C72692E-BFF3-41C6-AD2E-69F18B9A5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92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240</xdr:row>
      <xdr:rowOff>66675</xdr:rowOff>
    </xdr:from>
    <xdr:to>
      <xdr:col>1</xdr:col>
      <xdr:colOff>1123950</xdr:colOff>
      <xdr:row>240</xdr:row>
      <xdr:rowOff>990600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B8A47B7-8437-4632-A1EF-48B5F2997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807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274</xdr:row>
      <xdr:rowOff>66675</xdr:rowOff>
    </xdr:from>
    <xdr:to>
      <xdr:col>1</xdr:col>
      <xdr:colOff>1123950</xdr:colOff>
      <xdr:row>274</xdr:row>
      <xdr:rowOff>990600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8214EE6A-8DD5-4A58-8275-40A453792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821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257</xdr:row>
      <xdr:rowOff>66675</xdr:rowOff>
    </xdr:from>
    <xdr:to>
      <xdr:col>1</xdr:col>
      <xdr:colOff>1123950</xdr:colOff>
      <xdr:row>257</xdr:row>
      <xdr:rowOff>990600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17CFEC8A-8509-4953-8B08-06ABC6EC2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835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263</xdr:row>
      <xdr:rowOff>66675</xdr:rowOff>
    </xdr:from>
    <xdr:to>
      <xdr:col>1</xdr:col>
      <xdr:colOff>1123950</xdr:colOff>
      <xdr:row>263</xdr:row>
      <xdr:rowOff>990600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237851EC-DF58-4BF9-A7EB-92687E66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849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167</xdr:row>
      <xdr:rowOff>66675</xdr:rowOff>
    </xdr:from>
    <xdr:to>
      <xdr:col>1</xdr:col>
      <xdr:colOff>1123950</xdr:colOff>
      <xdr:row>167</xdr:row>
      <xdr:rowOff>990600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53B51CDF-4AB4-47EA-AAD7-7BF9E02B4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864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172</xdr:row>
      <xdr:rowOff>66675</xdr:rowOff>
    </xdr:from>
    <xdr:to>
      <xdr:col>1</xdr:col>
      <xdr:colOff>1123950</xdr:colOff>
      <xdr:row>172</xdr:row>
      <xdr:rowOff>990600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40609922-EB30-4BF3-A65D-F280AF9BC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878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159</xdr:row>
      <xdr:rowOff>66675</xdr:rowOff>
    </xdr:from>
    <xdr:to>
      <xdr:col>1</xdr:col>
      <xdr:colOff>1123950</xdr:colOff>
      <xdr:row>159</xdr:row>
      <xdr:rowOff>990600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936622D6-EC30-4A65-9284-B28E93738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892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</xdr:row>
      <xdr:rowOff>66675</xdr:rowOff>
    </xdr:from>
    <xdr:to>
      <xdr:col>1</xdr:col>
      <xdr:colOff>1123950</xdr:colOff>
      <xdr:row>165</xdr:row>
      <xdr:rowOff>990600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A1889648-93B9-466E-A260-78163E1F6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07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170</xdr:row>
      <xdr:rowOff>66675</xdr:rowOff>
    </xdr:from>
    <xdr:to>
      <xdr:col>1</xdr:col>
      <xdr:colOff>1123950</xdr:colOff>
      <xdr:row>170</xdr:row>
      <xdr:rowOff>990600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AFF61A8C-330F-4135-8F95-EC0337229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21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269</xdr:row>
      <xdr:rowOff>66675</xdr:rowOff>
    </xdr:from>
    <xdr:to>
      <xdr:col>1</xdr:col>
      <xdr:colOff>1123950</xdr:colOff>
      <xdr:row>269</xdr:row>
      <xdr:rowOff>990600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782E4D88-A07B-4C26-9195-22D817D4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35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250</xdr:row>
      <xdr:rowOff>66675</xdr:rowOff>
    </xdr:from>
    <xdr:to>
      <xdr:col>1</xdr:col>
      <xdr:colOff>1123950</xdr:colOff>
      <xdr:row>250</xdr:row>
      <xdr:rowOff>990600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3D84A027-3FF9-4102-9FF8-E16CE5BE1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49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175</xdr:row>
      <xdr:rowOff>66675</xdr:rowOff>
    </xdr:from>
    <xdr:to>
      <xdr:col>1</xdr:col>
      <xdr:colOff>1123950</xdr:colOff>
      <xdr:row>175</xdr:row>
      <xdr:rowOff>990600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E57D65C5-8447-4E7C-A646-9FC0334B2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64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251</xdr:row>
      <xdr:rowOff>66675</xdr:rowOff>
    </xdr:from>
    <xdr:to>
      <xdr:col>1</xdr:col>
      <xdr:colOff>1123950</xdr:colOff>
      <xdr:row>251</xdr:row>
      <xdr:rowOff>990600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AD132FAB-9C51-4244-84D3-5D7078A26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78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179</xdr:row>
      <xdr:rowOff>66675</xdr:rowOff>
    </xdr:from>
    <xdr:to>
      <xdr:col>1</xdr:col>
      <xdr:colOff>1123950</xdr:colOff>
      <xdr:row>179</xdr:row>
      <xdr:rowOff>990600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4BB74030-0D6C-45FD-B7A1-4FAA7AF20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92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180</xdr:row>
      <xdr:rowOff>66675</xdr:rowOff>
    </xdr:from>
    <xdr:to>
      <xdr:col>1</xdr:col>
      <xdr:colOff>1123950</xdr:colOff>
      <xdr:row>180</xdr:row>
      <xdr:rowOff>990600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2455708A-6D6B-42DC-BD52-98785E100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07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191</xdr:row>
      <xdr:rowOff>66675</xdr:rowOff>
    </xdr:from>
    <xdr:to>
      <xdr:col>1</xdr:col>
      <xdr:colOff>1123950</xdr:colOff>
      <xdr:row>191</xdr:row>
      <xdr:rowOff>990600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3A9A6EE9-B9EA-4297-BA6F-CE14488CD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21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252</xdr:row>
      <xdr:rowOff>66675</xdr:rowOff>
    </xdr:from>
    <xdr:to>
      <xdr:col>1</xdr:col>
      <xdr:colOff>1123950</xdr:colOff>
      <xdr:row>252</xdr:row>
      <xdr:rowOff>990600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669258DF-7D44-4D62-A92E-2A9D6B84A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35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173</xdr:row>
      <xdr:rowOff>66675</xdr:rowOff>
    </xdr:from>
    <xdr:to>
      <xdr:col>1</xdr:col>
      <xdr:colOff>1123950</xdr:colOff>
      <xdr:row>173</xdr:row>
      <xdr:rowOff>990600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11555D9B-9ED6-47CF-B22C-9B88AD590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49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189</xdr:row>
      <xdr:rowOff>66675</xdr:rowOff>
    </xdr:from>
    <xdr:to>
      <xdr:col>1</xdr:col>
      <xdr:colOff>1123950</xdr:colOff>
      <xdr:row>189</xdr:row>
      <xdr:rowOff>990600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EB7955E8-DB41-457E-8B6E-537E3F6C1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64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246</xdr:row>
      <xdr:rowOff>66675</xdr:rowOff>
    </xdr:from>
    <xdr:to>
      <xdr:col>1</xdr:col>
      <xdr:colOff>1123950</xdr:colOff>
      <xdr:row>246</xdr:row>
      <xdr:rowOff>990600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3B6E64E4-C8E6-4536-8930-D40281D92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78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256</xdr:row>
      <xdr:rowOff>66675</xdr:rowOff>
    </xdr:from>
    <xdr:to>
      <xdr:col>1</xdr:col>
      <xdr:colOff>1123950</xdr:colOff>
      <xdr:row>256</xdr:row>
      <xdr:rowOff>990600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DA8128BF-35A0-4CDA-B62B-A5F8F0230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92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265</xdr:row>
      <xdr:rowOff>66675</xdr:rowOff>
    </xdr:from>
    <xdr:to>
      <xdr:col>1</xdr:col>
      <xdr:colOff>1123950</xdr:colOff>
      <xdr:row>265</xdr:row>
      <xdr:rowOff>990600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E524C889-373E-4BB2-88B9-86CA99C63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107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181</xdr:row>
      <xdr:rowOff>66675</xdr:rowOff>
    </xdr:from>
    <xdr:to>
      <xdr:col>1</xdr:col>
      <xdr:colOff>1123950</xdr:colOff>
      <xdr:row>181</xdr:row>
      <xdr:rowOff>990600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ADB924D4-C13A-4D39-BC1A-2430E29A6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121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264</xdr:row>
      <xdr:rowOff>66675</xdr:rowOff>
    </xdr:from>
    <xdr:to>
      <xdr:col>1</xdr:col>
      <xdr:colOff>1123950</xdr:colOff>
      <xdr:row>264</xdr:row>
      <xdr:rowOff>990600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DAA60BF0-6177-4BC0-9FE0-9A58D52A4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135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266</xdr:row>
      <xdr:rowOff>66675</xdr:rowOff>
    </xdr:from>
    <xdr:to>
      <xdr:col>1</xdr:col>
      <xdr:colOff>1123950</xdr:colOff>
      <xdr:row>266</xdr:row>
      <xdr:rowOff>990600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18699081-8EF0-478B-8DE7-D524B21D8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149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182</xdr:row>
      <xdr:rowOff>66675</xdr:rowOff>
    </xdr:from>
    <xdr:to>
      <xdr:col>1</xdr:col>
      <xdr:colOff>1123950</xdr:colOff>
      <xdr:row>182</xdr:row>
      <xdr:rowOff>990600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A2332551-05E3-4B0A-AEF7-8DC988F04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164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224</xdr:row>
      <xdr:rowOff>66675</xdr:rowOff>
    </xdr:from>
    <xdr:to>
      <xdr:col>1</xdr:col>
      <xdr:colOff>1123950</xdr:colOff>
      <xdr:row>224</xdr:row>
      <xdr:rowOff>990600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CAFD58E8-8226-442C-971D-53463935D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178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168</xdr:row>
      <xdr:rowOff>66675</xdr:rowOff>
    </xdr:from>
    <xdr:to>
      <xdr:col>1</xdr:col>
      <xdr:colOff>1123950</xdr:colOff>
      <xdr:row>168</xdr:row>
      <xdr:rowOff>990600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CEE92B2-7208-4236-909A-2B9666D0A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192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160</xdr:row>
      <xdr:rowOff>66675</xdr:rowOff>
    </xdr:from>
    <xdr:to>
      <xdr:col>1</xdr:col>
      <xdr:colOff>1123950</xdr:colOff>
      <xdr:row>160</xdr:row>
      <xdr:rowOff>990600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7D631D03-7094-4457-8595-2221CC01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07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166</xdr:row>
      <xdr:rowOff>66675</xdr:rowOff>
    </xdr:from>
    <xdr:to>
      <xdr:col>1</xdr:col>
      <xdr:colOff>1123950</xdr:colOff>
      <xdr:row>166</xdr:row>
      <xdr:rowOff>990600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22873B4E-1F92-4152-A5AA-696303A5F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21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259</xdr:row>
      <xdr:rowOff>66675</xdr:rowOff>
    </xdr:from>
    <xdr:to>
      <xdr:col>1</xdr:col>
      <xdr:colOff>1123950</xdr:colOff>
      <xdr:row>259</xdr:row>
      <xdr:rowOff>990600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19612A64-469F-48A2-ADCF-92BCB2967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35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232</xdr:row>
      <xdr:rowOff>66675</xdr:rowOff>
    </xdr:from>
    <xdr:to>
      <xdr:col>1</xdr:col>
      <xdr:colOff>1123950</xdr:colOff>
      <xdr:row>232</xdr:row>
      <xdr:rowOff>990600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8BDC822E-5A30-4A29-A759-EAAED9E51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49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190</xdr:row>
      <xdr:rowOff>66675</xdr:rowOff>
    </xdr:from>
    <xdr:to>
      <xdr:col>1</xdr:col>
      <xdr:colOff>1123950</xdr:colOff>
      <xdr:row>190</xdr:row>
      <xdr:rowOff>990600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AB91C432-AEDD-43AD-B8F7-8CE1E75E2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64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258</xdr:row>
      <xdr:rowOff>66675</xdr:rowOff>
    </xdr:from>
    <xdr:to>
      <xdr:col>1</xdr:col>
      <xdr:colOff>1123950</xdr:colOff>
      <xdr:row>258</xdr:row>
      <xdr:rowOff>990600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1C5F60C7-9517-4A04-8533-42EFC2414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78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230</xdr:row>
      <xdr:rowOff>66675</xdr:rowOff>
    </xdr:from>
    <xdr:to>
      <xdr:col>1</xdr:col>
      <xdr:colOff>1123950</xdr:colOff>
      <xdr:row>230</xdr:row>
      <xdr:rowOff>990600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BB846BFA-1C7C-4A41-A44D-7C8BAE8C7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92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192</xdr:row>
      <xdr:rowOff>66675</xdr:rowOff>
    </xdr:from>
    <xdr:to>
      <xdr:col>1</xdr:col>
      <xdr:colOff>1123950</xdr:colOff>
      <xdr:row>192</xdr:row>
      <xdr:rowOff>990600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B35F2EFE-CBB8-4C70-8285-21186A729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307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248</xdr:row>
      <xdr:rowOff>66675</xdr:rowOff>
    </xdr:from>
    <xdr:to>
      <xdr:col>1</xdr:col>
      <xdr:colOff>1123950</xdr:colOff>
      <xdr:row>248</xdr:row>
      <xdr:rowOff>990600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23A61F76-5C57-438B-BA5F-988453B6B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321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241</xdr:row>
      <xdr:rowOff>66675</xdr:rowOff>
    </xdr:from>
    <xdr:to>
      <xdr:col>1</xdr:col>
      <xdr:colOff>1123950</xdr:colOff>
      <xdr:row>241</xdr:row>
      <xdr:rowOff>990600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15981D7-BB77-4900-8401-516986051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335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210</xdr:row>
      <xdr:rowOff>66675</xdr:rowOff>
    </xdr:from>
    <xdr:to>
      <xdr:col>1</xdr:col>
      <xdr:colOff>1123950</xdr:colOff>
      <xdr:row>210</xdr:row>
      <xdr:rowOff>990600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F85F5609-02D0-46D4-9D30-675515F5B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349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206</xdr:row>
      <xdr:rowOff>66675</xdr:rowOff>
    </xdr:from>
    <xdr:to>
      <xdr:col>1</xdr:col>
      <xdr:colOff>1123950</xdr:colOff>
      <xdr:row>206</xdr:row>
      <xdr:rowOff>990600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CC83CB85-4940-45D9-8E63-145CD5A1E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364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208</xdr:row>
      <xdr:rowOff>66675</xdr:rowOff>
    </xdr:from>
    <xdr:to>
      <xdr:col>1</xdr:col>
      <xdr:colOff>1123950</xdr:colOff>
      <xdr:row>208</xdr:row>
      <xdr:rowOff>990600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A051A957-75D2-4774-A552-F04B908BB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378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202</xdr:row>
      <xdr:rowOff>66675</xdr:rowOff>
    </xdr:from>
    <xdr:to>
      <xdr:col>1</xdr:col>
      <xdr:colOff>1123950</xdr:colOff>
      <xdr:row>202</xdr:row>
      <xdr:rowOff>990600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1407A663-D001-4490-A6D3-AAFF02B2B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392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212</xdr:row>
      <xdr:rowOff>66675</xdr:rowOff>
    </xdr:from>
    <xdr:to>
      <xdr:col>1</xdr:col>
      <xdr:colOff>1123950</xdr:colOff>
      <xdr:row>212</xdr:row>
      <xdr:rowOff>990600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5E01A927-75ED-477B-9E85-679393C45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07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245</xdr:row>
      <xdr:rowOff>66675</xdr:rowOff>
    </xdr:from>
    <xdr:to>
      <xdr:col>1</xdr:col>
      <xdr:colOff>1123950</xdr:colOff>
      <xdr:row>245</xdr:row>
      <xdr:rowOff>990600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F6976040-2B37-45F8-8F8C-6458DADD2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21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214</xdr:row>
      <xdr:rowOff>66675</xdr:rowOff>
    </xdr:from>
    <xdr:to>
      <xdr:col>1</xdr:col>
      <xdr:colOff>1123950</xdr:colOff>
      <xdr:row>214</xdr:row>
      <xdr:rowOff>990600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14BFBCDF-314E-41DD-BD60-DC8F7FE27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35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242</xdr:row>
      <xdr:rowOff>66675</xdr:rowOff>
    </xdr:from>
    <xdr:to>
      <xdr:col>1</xdr:col>
      <xdr:colOff>1123950</xdr:colOff>
      <xdr:row>242</xdr:row>
      <xdr:rowOff>990600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85928EC1-B897-4F02-86D6-5DE509AE1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49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195</xdr:row>
      <xdr:rowOff>66675</xdr:rowOff>
    </xdr:from>
    <xdr:to>
      <xdr:col>1</xdr:col>
      <xdr:colOff>1123950</xdr:colOff>
      <xdr:row>195</xdr:row>
      <xdr:rowOff>990600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9631DDCE-3834-48AA-BD6C-D2CF75165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64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198</xdr:row>
      <xdr:rowOff>66675</xdr:rowOff>
    </xdr:from>
    <xdr:to>
      <xdr:col>1</xdr:col>
      <xdr:colOff>1123950</xdr:colOff>
      <xdr:row>198</xdr:row>
      <xdr:rowOff>990600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4B47987E-F301-4396-9D27-F88B3BA0F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78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244</xdr:row>
      <xdr:rowOff>66675</xdr:rowOff>
    </xdr:from>
    <xdr:to>
      <xdr:col>1</xdr:col>
      <xdr:colOff>1123950</xdr:colOff>
      <xdr:row>244</xdr:row>
      <xdr:rowOff>990600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3DF03BD1-4EAF-4A03-BE4C-1F8BCF45D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92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253</xdr:row>
      <xdr:rowOff>66675</xdr:rowOff>
    </xdr:from>
    <xdr:to>
      <xdr:col>1</xdr:col>
      <xdr:colOff>1123950</xdr:colOff>
      <xdr:row>253</xdr:row>
      <xdr:rowOff>990600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87D14834-2E8B-4440-ADF1-E7E98F3AC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507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227</xdr:row>
      <xdr:rowOff>66675</xdr:rowOff>
    </xdr:from>
    <xdr:to>
      <xdr:col>1</xdr:col>
      <xdr:colOff>1123950</xdr:colOff>
      <xdr:row>227</xdr:row>
      <xdr:rowOff>990600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5F0A800-CEAD-4668-AB4F-316BC0304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521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231</xdr:row>
      <xdr:rowOff>66675</xdr:rowOff>
    </xdr:from>
    <xdr:to>
      <xdr:col>1</xdr:col>
      <xdr:colOff>1123950</xdr:colOff>
      <xdr:row>231</xdr:row>
      <xdr:rowOff>990600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A066DAB8-5EFB-48B4-8E5E-67CBE4047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535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209</xdr:row>
      <xdr:rowOff>66675</xdr:rowOff>
    </xdr:from>
    <xdr:to>
      <xdr:col>1</xdr:col>
      <xdr:colOff>1123950</xdr:colOff>
      <xdr:row>209</xdr:row>
      <xdr:rowOff>990600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B33C0F81-92EB-4A7B-842F-68CD42CAB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549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205</xdr:row>
      <xdr:rowOff>66675</xdr:rowOff>
    </xdr:from>
    <xdr:to>
      <xdr:col>1</xdr:col>
      <xdr:colOff>1123950</xdr:colOff>
      <xdr:row>205</xdr:row>
      <xdr:rowOff>990600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6DBA5B18-78F7-4BCA-BB73-6F00B800D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564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211</xdr:row>
      <xdr:rowOff>66675</xdr:rowOff>
    </xdr:from>
    <xdr:to>
      <xdr:col>1</xdr:col>
      <xdr:colOff>1123950</xdr:colOff>
      <xdr:row>211</xdr:row>
      <xdr:rowOff>990600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69589F79-B43A-4385-A5F5-4890D7F21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578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213</xdr:row>
      <xdr:rowOff>66675</xdr:rowOff>
    </xdr:from>
    <xdr:to>
      <xdr:col>1</xdr:col>
      <xdr:colOff>1123950</xdr:colOff>
      <xdr:row>213</xdr:row>
      <xdr:rowOff>990600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4AEA20FE-419C-43B5-8B37-C017EA264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592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200</xdr:row>
      <xdr:rowOff>66675</xdr:rowOff>
    </xdr:from>
    <xdr:to>
      <xdr:col>1</xdr:col>
      <xdr:colOff>1123950</xdr:colOff>
      <xdr:row>200</xdr:row>
      <xdr:rowOff>990600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119D0B32-D7E9-4C8A-B3FF-580E80333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07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273</xdr:row>
      <xdr:rowOff>66675</xdr:rowOff>
    </xdr:from>
    <xdr:to>
      <xdr:col>1</xdr:col>
      <xdr:colOff>1123950</xdr:colOff>
      <xdr:row>273</xdr:row>
      <xdr:rowOff>990600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385AFA20-CD3B-4D23-BC50-9B582BA99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21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243</xdr:row>
      <xdr:rowOff>66675</xdr:rowOff>
    </xdr:from>
    <xdr:to>
      <xdr:col>1</xdr:col>
      <xdr:colOff>1123950</xdr:colOff>
      <xdr:row>243</xdr:row>
      <xdr:rowOff>990600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3B7EB7FA-A16A-4DA7-BA61-444635FF2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35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203</xdr:row>
      <xdr:rowOff>66675</xdr:rowOff>
    </xdr:from>
    <xdr:to>
      <xdr:col>1</xdr:col>
      <xdr:colOff>1123950</xdr:colOff>
      <xdr:row>203</xdr:row>
      <xdr:rowOff>990600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A654CD8F-3AE1-4F7D-BD99-62ED2ED5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49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196</xdr:row>
      <xdr:rowOff>66675</xdr:rowOff>
    </xdr:from>
    <xdr:to>
      <xdr:col>1</xdr:col>
      <xdr:colOff>1123950</xdr:colOff>
      <xdr:row>196</xdr:row>
      <xdr:rowOff>990600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86BCE8A5-766F-4C5B-BFC3-85E884A41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64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197</xdr:row>
      <xdr:rowOff>66675</xdr:rowOff>
    </xdr:from>
    <xdr:to>
      <xdr:col>1</xdr:col>
      <xdr:colOff>1123950</xdr:colOff>
      <xdr:row>197</xdr:row>
      <xdr:rowOff>990600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B25D24C2-C064-404A-9F2C-A65582F76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78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229</xdr:row>
      <xdr:rowOff>66675</xdr:rowOff>
    </xdr:from>
    <xdr:to>
      <xdr:col>1</xdr:col>
      <xdr:colOff>1123950</xdr:colOff>
      <xdr:row>229</xdr:row>
      <xdr:rowOff>990600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D778D198-500B-42E0-A922-4FE45C6F5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92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193</xdr:row>
      <xdr:rowOff>66675</xdr:rowOff>
    </xdr:from>
    <xdr:to>
      <xdr:col>1</xdr:col>
      <xdr:colOff>1123950</xdr:colOff>
      <xdr:row>193</xdr:row>
      <xdr:rowOff>990600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231067BF-C148-4767-9BF2-9706DB59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07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228</xdr:row>
      <xdr:rowOff>66675</xdr:rowOff>
    </xdr:from>
    <xdr:to>
      <xdr:col>1</xdr:col>
      <xdr:colOff>1123950</xdr:colOff>
      <xdr:row>228</xdr:row>
      <xdr:rowOff>990600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CD7838D5-7C34-4D15-B792-4F6C0CF11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21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249</xdr:row>
      <xdr:rowOff>66675</xdr:rowOff>
    </xdr:from>
    <xdr:to>
      <xdr:col>1</xdr:col>
      <xdr:colOff>1123950</xdr:colOff>
      <xdr:row>249</xdr:row>
      <xdr:rowOff>990600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415F8DF2-0B82-437F-83EC-F2AE833FE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35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201</xdr:row>
      <xdr:rowOff>66675</xdr:rowOff>
    </xdr:from>
    <xdr:to>
      <xdr:col>1</xdr:col>
      <xdr:colOff>1123950</xdr:colOff>
      <xdr:row>201</xdr:row>
      <xdr:rowOff>990600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4877CEA4-1496-4DCE-891B-CD1585612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49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270</xdr:row>
      <xdr:rowOff>66675</xdr:rowOff>
    </xdr:from>
    <xdr:to>
      <xdr:col>1</xdr:col>
      <xdr:colOff>1123950</xdr:colOff>
      <xdr:row>270</xdr:row>
      <xdr:rowOff>990600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5BE4A0C6-CF80-4A65-BE2E-2F45F511A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64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272</xdr:row>
      <xdr:rowOff>66675</xdr:rowOff>
    </xdr:from>
    <xdr:to>
      <xdr:col>1</xdr:col>
      <xdr:colOff>1123950</xdr:colOff>
      <xdr:row>272</xdr:row>
      <xdr:rowOff>990600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FE6E200B-894D-41C6-8675-2E90307CF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78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199</xdr:row>
      <xdr:rowOff>66675</xdr:rowOff>
    </xdr:from>
    <xdr:to>
      <xdr:col>1</xdr:col>
      <xdr:colOff>1123950</xdr:colOff>
      <xdr:row>199</xdr:row>
      <xdr:rowOff>990600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683F999A-0ED4-4A3F-B17D-75BAB5599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92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271</xdr:row>
      <xdr:rowOff>66675</xdr:rowOff>
    </xdr:from>
    <xdr:to>
      <xdr:col>1</xdr:col>
      <xdr:colOff>1123950</xdr:colOff>
      <xdr:row>271</xdr:row>
      <xdr:rowOff>990600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DF41B9D5-3881-43C0-93C5-65AAA2494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807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194</xdr:row>
      <xdr:rowOff>66675</xdr:rowOff>
    </xdr:from>
    <xdr:to>
      <xdr:col>1</xdr:col>
      <xdr:colOff>1123950</xdr:colOff>
      <xdr:row>194</xdr:row>
      <xdr:rowOff>990600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4A386E26-F863-456F-9118-2CBA17753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821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207</xdr:row>
      <xdr:rowOff>66675</xdr:rowOff>
    </xdr:from>
    <xdr:to>
      <xdr:col>1</xdr:col>
      <xdr:colOff>1123950</xdr:colOff>
      <xdr:row>207</xdr:row>
      <xdr:rowOff>990600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913A3FB2-5934-4015-8F2F-86F00DCB6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835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204</xdr:row>
      <xdr:rowOff>66675</xdr:rowOff>
    </xdr:from>
    <xdr:to>
      <xdr:col>1</xdr:col>
      <xdr:colOff>1123950</xdr:colOff>
      <xdr:row>204</xdr:row>
      <xdr:rowOff>990600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AED38251-0585-4D9B-9B77-3D636B5D6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850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276</xdr:row>
      <xdr:rowOff>66675</xdr:rowOff>
    </xdr:from>
    <xdr:to>
      <xdr:col>1</xdr:col>
      <xdr:colOff>1123950</xdr:colOff>
      <xdr:row>276</xdr:row>
      <xdr:rowOff>990600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1AEAA63-9EBF-4D9C-9202-4B50E6897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864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169</xdr:row>
      <xdr:rowOff>66675</xdr:rowOff>
    </xdr:from>
    <xdr:to>
      <xdr:col>1</xdr:col>
      <xdr:colOff>1123950</xdr:colOff>
      <xdr:row>169</xdr:row>
      <xdr:rowOff>990600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40D3290C-A2E8-47A5-B434-9F121BD98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878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235</xdr:row>
      <xdr:rowOff>66675</xdr:rowOff>
    </xdr:from>
    <xdr:to>
      <xdr:col>1</xdr:col>
      <xdr:colOff>1123950</xdr:colOff>
      <xdr:row>235</xdr:row>
      <xdr:rowOff>990600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5C743D75-94E7-46ED-965D-85FB27B07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892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236</xdr:row>
      <xdr:rowOff>66675</xdr:rowOff>
    </xdr:from>
    <xdr:to>
      <xdr:col>1</xdr:col>
      <xdr:colOff>1123950</xdr:colOff>
      <xdr:row>236</xdr:row>
      <xdr:rowOff>990600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68A5D52C-C58B-43E0-903E-F703165F3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907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177</xdr:row>
      <xdr:rowOff>66675</xdr:rowOff>
    </xdr:from>
    <xdr:to>
      <xdr:col>1</xdr:col>
      <xdr:colOff>1123950</xdr:colOff>
      <xdr:row>177</xdr:row>
      <xdr:rowOff>990600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33BC0A86-0BFB-4189-9FB2-B76BB4BD7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921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234</xdr:row>
      <xdr:rowOff>66675</xdr:rowOff>
    </xdr:from>
    <xdr:to>
      <xdr:col>1</xdr:col>
      <xdr:colOff>1123950</xdr:colOff>
      <xdr:row>234</xdr:row>
      <xdr:rowOff>990600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8C0284E4-3DFA-4714-AC3B-2CC1D6BD9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935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275</xdr:row>
      <xdr:rowOff>66675</xdr:rowOff>
    </xdr:from>
    <xdr:to>
      <xdr:col>1</xdr:col>
      <xdr:colOff>1123950</xdr:colOff>
      <xdr:row>275</xdr:row>
      <xdr:rowOff>990600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7186B62C-AA8D-4B08-B901-5890451A6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950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233</xdr:row>
      <xdr:rowOff>66675</xdr:rowOff>
    </xdr:from>
    <xdr:to>
      <xdr:col>1</xdr:col>
      <xdr:colOff>1123950</xdr:colOff>
      <xdr:row>233</xdr:row>
      <xdr:rowOff>990600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A901FDAB-BF7C-4D4E-A55A-93B258C9C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964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171</xdr:row>
      <xdr:rowOff>66675</xdr:rowOff>
    </xdr:from>
    <xdr:to>
      <xdr:col>1</xdr:col>
      <xdr:colOff>1123950</xdr:colOff>
      <xdr:row>171</xdr:row>
      <xdr:rowOff>990600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4371B2DF-82B4-416B-94A3-85ECDA2B5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978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178</xdr:row>
      <xdr:rowOff>66675</xdr:rowOff>
    </xdr:from>
    <xdr:to>
      <xdr:col>1</xdr:col>
      <xdr:colOff>1123950</xdr:colOff>
      <xdr:row>178</xdr:row>
      <xdr:rowOff>990600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946CECFB-6DB6-48ED-B9F8-66EA5257B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992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222</xdr:row>
      <xdr:rowOff>66675</xdr:rowOff>
    </xdr:from>
    <xdr:to>
      <xdr:col>1</xdr:col>
      <xdr:colOff>1123950</xdr:colOff>
      <xdr:row>222</xdr:row>
      <xdr:rowOff>990600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B1DCA0B8-4019-4203-97DA-340EFE518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007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174</xdr:row>
      <xdr:rowOff>66675</xdr:rowOff>
    </xdr:from>
    <xdr:to>
      <xdr:col>1</xdr:col>
      <xdr:colOff>1123950</xdr:colOff>
      <xdr:row>174</xdr:row>
      <xdr:rowOff>990600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C3E50691-7118-4AE0-91E4-3A89523CE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021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319</xdr:row>
      <xdr:rowOff>66675</xdr:rowOff>
    </xdr:from>
    <xdr:to>
      <xdr:col>1</xdr:col>
      <xdr:colOff>1123950</xdr:colOff>
      <xdr:row>319</xdr:row>
      <xdr:rowOff>990600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1E7D51B7-CFB5-4F86-BF4E-D81F51FF4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064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293</xdr:row>
      <xdr:rowOff>66675</xdr:rowOff>
    </xdr:from>
    <xdr:to>
      <xdr:col>1</xdr:col>
      <xdr:colOff>1123950</xdr:colOff>
      <xdr:row>293</xdr:row>
      <xdr:rowOff>990600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5C6811A3-6765-4FFE-B2AE-F489FF3D4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078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320</xdr:row>
      <xdr:rowOff>66675</xdr:rowOff>
    </xdr:from>
    <xdr:to>
      <xdr:col>1</xdr:col>
      <xdr:colOff>1123950</xdr:colOff>
      <xdr:row>320</xdr:row>
      <xdr:rowOff>990600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C8DE5FC2-9687-4E11-BCBD-448B9121E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092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289</xdr:row>
      <xdr:rowOff>66675</xdr:rowOff>
    </xdr:from>
    <xdr:to>
      <xdr:col>1</xdr:col>
      <xdr:colOff>1123950</xdr:colOff>
      <xdr:row>289</xdr:row>
      <xdr:rowOff>990600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84FFA89C-9DA9-440F-8ADD-5C7E11218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107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291</xdr:row>
      <xdr:rowOff>66675</xdr:rowOff>
    </xdr:from>
    <xdr:to>
      <xdr:col>1</xdr:col>
      <xdr:colOff>1123950</xdr:colOff>
      <xdr:row>291</xdr:row>
      <xdr:rowOff>990600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41155099-A2AB-4306-9AA7-614380601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121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292</xdr:row>
      <xdr:rowOff>66675</xdr:rowOff>
    </xdr:from>
    <xdr:to>
      <xdr:col>1</xdr:col>
      <xdr:colOff>1123950</xdr:colOff>
      <xdr:row>292</xdr:row>
      <xdr:rowOff>990600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E88C4823-A877-47E7-92E9-6D780817D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135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294</xdr:row>
      <xdr:rowOff>66675</xdr:rowOff>
    </xdr:from>
    <xdr:to>
      <xdr:col>1</xdr:col>
      <xdr:colOff>1123950</xdr:colOff>
      <xdr:row>294</xdr:row>
      <xdr:rowOff>990600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63AA2A8F-2617-41E6-9E01-8EB5E8FDA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150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295</xdr:row>
      <xdr:rowOff>66675</xdr:rowOff>
    </xdr:from>
    <xdr:to>
      <xdr:col>1</xdr:col>
      <xdr:colOff>1123950</xdr:colOff>
      <xdr:row>295</xdr:row>
      <xdr:rowOff>990600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D7B9A7B3-C6C8-4B4D-B2C5-EE70FBE3C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164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296</xdr:row>
      <xdr:rowOff>66675</xdr:rowOff>
    </xdr:from>
    <xdr:to>
      <xdr:col>1</xdr:col>
      <xdr:colOff>1123950</xdr:colOff>
      <xdr:row>296</xdr:row>
      <xdr:rowOff>990600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8C0005F8-81F0-4BC1-9AB1-E32144A7E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178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297</xdr:row>
      <xdr:rowOff>66675</xdr:rowOff>
    </xdr:from>
    <xdr:to>
      <xdr:col>1</xdr:col>
      <xdr:colOff>1123950</xdr:colOff>
      <xdr:row>297</xdr:row>
      <xdr:rowOff>990600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CC1F17EC-42AA-4141-BD25-7334DD3D8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192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288</xdr:row>
      <xdr:rowOff>66675</xdr:rowOff>
    </xdr:from>
    <xdr:to>
      <xdr:col>1</xdr:col>
      <xdr:colOff>1123950</xdr:colOff>
      <xdr:row>288</xdr:row>
      <xdr:rowOff>990600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7B82E2E6-E1A6-4871-B406-EA92791F3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21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286</xdr:row>
      <xdr:rowOff>66675</xdr:rowOff>
    </xdr:from>
    <xdr:to>
      <xdr:col>1</xdr:col>
      <xdr:colOff>1123950</xdr:colOff>
      <xdr:row>286</xdr:row>
      <xdr:rowOff>990600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C98817E1-A3BA-4F31-A867-9C88980B6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35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285</xdr:row>
      <xdr:rowOff>66675</xdr:rowOff>
    </xdr:from>
    <xdr:to>
      <xdr:col>1</xdr:col>
      <xdr:colOff>1123950</xdr:colOff>
      <xdr:row>285</xdr:row>
      <xdr:rowOff>990600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47B7DB8E-F69A-4AA2-94BC-87E63D849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50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284</xdr:row>
      <xdr:rowOff>66675</xdr:rowOff>
    </xdr:from>
    <xdr:to>
      <xdr:col>1</xdr:col>
      <xdr:colOff>1123950</xdr:colOff>
      <xdr:row>284</xdr:row>
      <xdr:rowOff>990600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E5C188FC-7D8F-4EF0-9864-340331A7B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64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287</xdr:row>
      <xdr:rowOff>66675</xdr:rowOff>
    </xdr:from>
    <xdr:to>
      <xdr:col>1</xdr:col>
      <xdr:colOff>1123950</xdr:colOff>
      <xdr:row>287</xdr:row>
      <xdr:rowOff>990600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C1DF6012-2377-4088-96F0-FE1B2D6CC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78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299</xdr:row>
      <xdr:rowOff>66675</xdr:rowOff>
    </xdr:from>
    <xdr:to>
      <xdr:col>1</xdr:col>
      <xdr:colOff>1123950</xdr:colOff>
      <xdr:row>299</xdr:row>
      <xdr:rowOff>990600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B141B1F3-3B7C-4706-BE76-9C0F5282D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92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300</xdr:row>
      <xdr:rowOff>66675</xdr:rowOff>
    </xdr:from>
    <xdr:to>
      <xdr:col>1</xdr:col>
      <xdr:colOff>1123950</xdr:colOff>
      <xdr:row>300</xdr:row>
      <xdr:rowOff>990600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CF16E89F-CA6A-4337-A713-B11193A72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307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302</xdr:row>
      <xdr:rowOff>66675</xdr:rowOff>
    </xdr:from>
    <xdr:to>
      <xdr:col>1</xdr:col>
      <xdr:colOff>1123950</xdr:colOff>
      <xdr:row>302</xdr:row>
      <xdr:rowOff>990600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EB3297E8-A9C5-41C8-AFA3-8368545CB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321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303</xdr:row>
      <xdr:rowOff>66675</xdr:rowOff>
    </xdr:from>
    <xdr:to>
      <xdr:col>1</xdr:col>
      <xdr:colOff>1123950</xdr:colOff>
      <xdr:row>303</xdr:row>
      <xdr:rowOff>990600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1C60DC81-ABAE-4C4F-B704-E6F047E9E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335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290</xdr:row>
      <xdr:rowOff>66675</xdr:rowOff>
    </xdr:from>
    <xdr:to>
      <xdr:col>1</xdr:col>
      <xdr:colOff>1123950</xdr:colOff>
      <xdr:row>290</xdr:row>
      <xdr:rowOff>990600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49953D5-B39A-424D-B5EE-8BF79D20B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378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305</xdr:row>
      <xdr:rowOff>66675</xdr:rowOff>
    </xdr:from>
    <xdr:to>
      <xdr:col>1</xdr:col>
      <xdr:colOff>1123950</xdr:colOff>
      <xdr:row>305</xdr:row>
      <xdr:rowOff>990600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59D72001-3000-43C1-A891-DA906EF31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392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309</xdr:row>
      <xdr:rowOff>66675</xdr:rowOff>
    </xdr:from>
    <xdr:to>
      <xdr:col>1</xdr:col>
      <xdr:colOff>1123950</xdr:colOff>
      <xdr:row>309</xdr:row>
      <xdr:rowOff>990600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1A570237-A95E-4F7F-8A9A-53BB1A89A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407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306</xdr:row>
      <xdr:rowOff>66675</xdr:rowOff>
    </xdr:from>
    <xdr:to>
      <xdr:col>1</xdr:col>
      <xdr:colOff>1123950</xdr:colOff>
      <xdr:row>306</xdr:row>
      <xdr:rowOff>990600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12690A3E-3B04-4730-A841-C131FD2ED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450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310</xdr:row>
      <xdr:rowOff>66675</xdr:rowOff>
    </xdr:from>
    <xdr:to>
      <xdr:col>1</xdr:col>
      <xdr:colOff>1123950</xdr:colOff>
      <xdr:row>310</xdr:row>
      <xdr:rowOff>990600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B76A4465-9206-495A-BB12-4FF8E4CCE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464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311</xdr:row>
      <xdr:rowOff>66675</xdr:rowOff>
    </xdr:from>
    <xdr:to>
      <xdr:col>1</xdr:col>
      <xdr:colOff>1123950</xdr:colOff>
      <xdr:row>311</xdr:row>
      <xdr:rowOff>990600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400B25C6-712E-422E-A549-F4FD5A76F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478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313</xdr:row>
      <xdr:rowOff>66675</xdr:rowOff>
    </xdr:from>
    <xdr:to>
      <xdr:col>1</xdr:col>
      <xdr:colOff>1123950</xdr:colOff>
      <xdr:row>313</xdr:row>
      <xdr:rowOff>990600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11190DE0-C824-48FA-B7FB-DA1928D1E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492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314</xdr:row>
      <xdr:rowOff>66675</xdr:rowOff>
    </xdr:from>
    <xdr:to>
      <xdr:col>1</xdr:col>
      <xdr:colOff>1123950</xdr:colOff>
      <xdr:row>314</xdr:row>
      <xdr:rowOff>990600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402AA45D-C53D-4D23-9648-02A5F44FB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507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312</xdr:row>
      <xdr:rowOff>66675</xdr:rowOff>
    </xdr:from>
    <xdr:to>
      <xdr:col>1</xdr:col>
      <xdr:colOff>1123950</xdr:colOff>
      <xdr:row>312</xdr:row>
      <xdr:rowOff>990600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B631D8FD-4BD9-42CF-950D-12CFF9F6B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521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315</xdr:row>
      <xdr:rowOff>66675</xdr:rowOff>
    </xdr:from>
    <xdr:to>
      <xdr:col>1</xdr:col>
      <xdr:colOff>1123950</xdr:colOff>
      <xdr:row>315</xdr:row>
      <xdr:rowOff>990600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725E23CF-FF08-4A76-A259-C8EA50538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535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317</xdr:row>
      <xdr:rowOff>66675</xdr:rowOff>
    </xdr:from>
    <xdr:to>
      <xdr:col>1</xdr:col>
      <xdr:colOff>1123950</xdr:colOff>
      <xdr:row>317</xdr:row>
      <xdr:rowOff>990600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B848ABB2-F706-46EA-887D-4B9489793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550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316</xdr:row>
      <xdr:rowOff>66675</xdr:rowOff>
    </xdr:from>
    <xdr:to>
      <xdr:col>1</xdr:col>
      <xdr:colOff>1123950</xdr:colOff>
      <xdr:row>316</xdr:row>
      <xdr:rowOff>990600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E0F356A7-4FB8-468D-98E3-395B5E5D0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564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318</xdr:row>
      <xdr:rowOff>66675</xdr:rowOff>
    </xdr:from>
    <xdr:to>
      <xdr:col>1</xdr:col>
      <xdr:colOff>1123950</xdr:colOff>
      <xdr:row>318</xdr:row>
      <xdr:rowOff>990600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62DA434F-A3DC-4B90-9109-7203E2A33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578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322</xdr:row>
      <xdr:rowOff>66675</xdr:rowOff>
    </xdr:from>
    <xdr:to>
      <xdr:col>1</xdr:col>
      <xdr:colOff>1123950</xdr:colOff>
      <xdr:row>322</xdr:row>
      <xdr:rowOff>990600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288AF11E-8DCD-444E-87F2-34914079F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07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326</xdr:row>
      <xdr:rowOff>66675</xdr:rowOff>
    </xdr:from>
    <xdr:to>
      <xdr:col>1</xdr:col>
      <xdr:colOff>1123950</xdr:colOff>
      <xdr:row>326</xdr:row>
      <xdr:rowOff>990600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8C3B8DF8-330F-4230-B02F-00F6E10AA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21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327</xdr:row>
      <xdr:rowOff>66675</xdr:rowOff>
    </xdr:from>
    <xdr:to>
      <xdr:col>1</xdr:col>
      <xdr:colOff>1123950</xdr:colOff>
      <xdr:row>327</xdr:row>
      <xdr:rowOff>990600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B341040D-DAAD-405B-BAA7-F8E8F3E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35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328</xdr:row>
      <xdr:rowOff>66675</xdr:rowOff>
    </xdr:from>
    <xdr:to>
      <xdr:col>1</xdr:col>
      <xdr:colOff>1123950</xdr:colOff>
      <xdr:row>328</xdr:row>
      <xdr:rowOff>990600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38D3E137-E5A2-4D4F-B57B-F8CC03FB9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50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325</xdr:row>
      <xdr:rowOff>66675</xdr:rowOff>
    </xdr:from>
    <xdr:to>
      <xdr:col>1</xdr:col>
      <xdr:colOff>1123950</xdr:colOff>
      <xdr:row>325</xdr:row>
      <xdr:rowOff>990600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D9784F52-CDC5-41D5-B292-55048121A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64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324</xdr:row>
      <xdr:rowOff>66675</xdr:rowOff>
    </xdr:from>
    <xdr:to>
      <xdr:col>1</xdr:col>
      <xdr:colOff>1123950</xdr:colOff>
      <xdr:row>324</xdr:row>
      <xdr:rowOff>990600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A6E69E4D-B036-4AB2-92D9-F39F215F4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78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323</xdr:row>
      <xdr:rowOff>66675</xdr:rowOff>
    </xdr:from>
    <xdr:to>
      <xdr:col>1</xdr:col>
      <xdr:colOff>1123950</xdr:colOff>
      <xdr:row>323</xdr:row>
      <xdr:rowOff>990600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4212C020-459C-499F-90EC-FC2496A6A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92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338</xdr:row>
      <xdr:rowOff>66675</xdr:rowOff>
    </xdr:from>
    <xdr:to>
      <xdr:col>1</xdr:col>
      <xdr:colOff>1123950</xdr:colOff>
      <xdr:row>338</xdr:row>
      <xdr:rowOff>990600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FEBD13DC-C7F2-46F9-A8C5-EAE59A74F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735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369</xdr:row>
      <xdr:rowOff>66675</xdr:rowOff>
    </xdr:from>
    <xdr:to>
      <xdr:col>1</xdr:col>
      <xdr:colOff>1123950</xdr:colOff>
      <xdr:row>369</xdr:row>
      <xdr:rowOff>990600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39026941-8277-41E1-B501-F72774D5A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750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370</xdr:row>
      <xdr:rowOff>66675</xdr:rowOff>
    </xdr:from>
    <xdr:to>
      <xdr:col>1</xdr:col>
      <xdr:colOff>1123950</xdr:colOff>
      <xdr:row>370</xdr:row>
      <xdr:rowOff>990600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F7D52D40-2358-49F2-AEF5-F16D9F9B4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764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335</xdr:row>
      <xdr:rowOff>66675</xdr:rowOff>
    </xdr:from>
    <xdr:to>
      <xdr:col>1</xdr:col>
      <xdr:colOff>1123950</xdr:colOff>
      <xdr:row>335</xdr:row>
      <xdr:rowOff>990600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FBE5D083-8F4D-40FF-B802-7056897BE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778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336</xdr:row>
      <xdr:rowOff>66675</xdr:rowOff>
    </xdr:from>
    <xdr:to>
      <xdr:col>1</xdr:col>
      <xdr:colOff>1123950</xdr:colOff>
      <xdr:row>336</xdr:row>
      <xdr:rowOff>990600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528E3BC4-771F-4217-961A-F9FB44A1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792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334</xdr:row>
      <xdr:rowOff>66675</xdr:rowOff>
    </xdr:from>
    <xdr:to>
      <xdr:col>1</xdr:col>
      <xdr:colOff>1123950</xdr:colOff>
      <xdr:row>334</xdr:row>
      <xdr:rowOff>990600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11ACA2BC-B4EE-4708-A255-50F426739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807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337</xdr:row>
      <xdr:rowOff>66675</xdr:rowOff>
    </xdr:from>
    <xdr:to>
      <xdr:col>1</xdr:col>
      <xdr:colOff>1123950</xdr:colOff>
      <xdr:row>337</xdr:row>
      <xdr:rowOff>990600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D7860937-D009-4B5A-9C69-4CF4013F7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821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367</xdr:row>
      <xdr:rowOff>66675</xdr:rowOff>
    </xdr:from>
    <xdr:to>
      <xdr:col>1</xdr:col>
      <xdr:colOff>1123950</xdr:colOff>
      <xdr:row>367</xdr:row>
      <xdr:rowOff>990600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id="{67E4131B-8921-4F14-9817-4ECA816D8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835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368</xdr:row>
      <xdr:rowOff>66675</xdr:rowOff>
    </xdr:from>
    <xdr:to>
      <xdr:col>1</xdr:col>
      <xdr:colOff>1123950</xdr:colOff>
      <xdr:row>368</xdr:row>
      <xdr:rowOff>990600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id="{29C55817-62F7-4F80-8D58-E9B251985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850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366</xdr:row>
      <xdr:rowOff>66675</xdr:rowOff>
    </xdr:from>
    <xdr:to>
      <xdr:col>1</xdr:col>
      <xdr:colOff>1123950</xdr:colOff>
      <xdr:row>366</xdr:row>
      <xdr:rowOff>990600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451D62AA-1B17-4C3B-87D9-7CC661EBC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864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380</xdr:row>
      <xdr:rowOff>66675</xdr:rowOff>
    </xdr:from>
    <xdr:to>
      <xdr:col>1</xdr:col>
      <xdr:colOff>1123950</xdr:colOff>
      <xdr:row>380</xdr:row>
      <xdr:rowOff>990600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BCC98B64-347C-4D9C-9E4D-7F8FC24DA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878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340</xdr:row>
      <xdr:rowOff>66675</xdr:rowOff>
    </xdr:from>
    <xdr:to>
      <xdr:col>1</xdr:col>
      <xdr:colOff>1123950</xdr:colOff>
      <xdr:row>340</xdr:row>
      <xdr:rowOff>990600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id="{7A57D9F0-45E5-4270-92A1-6E2745000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892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341</xdr:row>
      <xdr:rowOff>66675</xdr:rowOff>
    </xdr:from>
    <xdr:to>
      <xdr:col>1</xdr:col>
      <xdr:colOff>1123950</xdr:colOff>
      <xdr:row>341</xdr:row>
      <xdr:rowOff>990600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id="{742BD269-4615-4348-BEBC-892E880DC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07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346</xdr:row>
      <xdr:rowOff>66675</xdr:rowOff>
    </xdr:from>
    <xdr:to>
      <xdr:col>1</xdr:col>
      <xdr:colOff>1123950</xdr:colOff>
      <xdr:row>346</xdr:row>
      <xdr:rowOff>990600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id="{2B5220C9-3360-41E1-8E03-ED0F61926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21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342</xdr:row>
      <xdr:rowOff>66675</xdr:rowOff>
    </xdr:from>
    <xdr:to>
      <xdr:col>1</xdr:col>
      <xdr:colOff>1123950</xdr:colOff>
      <xdr:row>342</xdr:row>
      <xdr:rowOff>990600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id="{9996AF77-08DC-47EF-B994-46516D6F0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35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347</xdr:row>
      <xdr:rowOff>66675</xdr:rowOff>
    </xdr:from>
    <xdr:to>
      <xdr:col>1</xdr:col>
      <xdr:colOff>1123950</xdr:colOff>
      <xdr:row>347</xdr:row>
      <xdr:rowOff>990600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id="{72F4220A-F8DB-47CE-BA6B-B12D74BEC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50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343</xdr:row>
      <xdr:rowOff>66675</xdr:rowOff>
    </xdr:from>
    <xdr:to>
      <xdr:col>1</xdr:col>
      <xdr:colOff>1123950</xdr:colOff>
      <xdr:row>343</xdr:row>
      <xdr:rowOff>990600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id="{013A8F66-92A6-4207-B444-7BF0121A9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64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344</xdr:row>
      <xdr:rowOff>66675</xdr:rowOff>
    </xdr:from>
    <xdr:to>
      <xdr:col>1</xdr:col>
      <xdr:colOff>1123950</xdr:colOff>
      <xdr:row>344</xdr:row>
      <xdr:rowOff>990600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id="{26D8B26E-6DD4-4FED-9A48-6F83B520B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78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364</xdr:row>
      <xdr:rowOff>66675</xdr:rowOff>
    </xdr:from>
    <xdr:to>
      <xdr:col>1</xdr:col>
      <xdr:colOff>1123950</xdr:colOff>
      <xdr:row>364</xdr:row>
      <xdr:rowOff>990600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id="{7C9A7875-E0E1-4B35-8DB4-41030B02A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93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362</xdr:row>
      <xdr:rowOff>66675</xdr:rowOff>
    </xdr:from>
    <xdr:to>
      <xdr:col>1</xdr:col>
      <xdr:colOff>1123950</xdr:colOff>
      <xdr:row>362</xdr:row>
      <xdr:rowOff>990600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id="{02ACEC34-EF79-420E-A03A-A9D54CC7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07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363</xdr:row>
      <xdr:rowOff>66675</xdr:rowOff>
    </xdr:from>
    <xdr:to>
      <xdr:col>1</xdr:col>
      <xdr:colOff>1123950</xdr:colOff>
      <xdr:row>363</xdr:row>
      <xdr:rowOff>990600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1E59FB84-1899-4985-B732-AAB3F13D6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21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345</xdr:row>
      <xdr:rowOff>66675</xdr:rowOff>
    </xdr:from>
    <xdr:to>
      <xdr:col>1</xdr:col>
      <xdr:colOff>1123950</xdr:colOff>
      <xdr:row>345</xdr:row>
      <xdr:rowOff>990600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id="{914BEA6C-E5C3-4992-92F0-EC21C13C8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35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348</xdr:row>
      <xdr:rowOff>66675</xdr:rowOff>
    </xdr:from>
    <xdr:to>
      <xdr:col>1</xdr:col>
      <xdr:colOff>1123950</xdr:colOff>
      <xdr:row>348</xdr:row>
      <xdr:rowOff>990600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id="{D8F5745C-F9D7-46D4-B81F-DF24CD64E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50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353</xdr:row>
      <xdr:rowOff>66675</xdr:rowOff>
    </xdr:from>
    <xdr:to>
      <xdr:col>1</xdr:col>
      <xdr:colOff>1123950</xdr:colOff>
      <xdr:row>353</xdr:row>
      <xdr:rowOff>990600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id="{94887B73-F783-4D90-9003-EEED36147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64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379</xdr:row>
      <xdr:rowOff>66675</xdr:rowOff>
    </xdr:from>
    <xdr:to>
      <xdr:col>1</xdr:col>
      <xdr:colOff>1123950</xdr:colOff>
      <xdr:row>379</xdr:row>
      <xdr:rowOff>990600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id="{1E14AC24-636C-48AA-AF50-71F59196E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78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378</xdr:row>
      <xdr:rowOff>66675</xdr:rowOff>
    </xdr:from>
    <xdr:to>
      <xdr:col>1</xdr:col>
      <xdr:colOff>1123950</xdr:colOff>
      <xdr:row>378</xdr:row>
      <xdr:rowOff>990600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5D5D632-13A1-4295-B405-B9C93630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93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331</xdr:row>
      <xdr:rowOff>66675</xdr:rowOff>
    </xdr:from>
    <xdr:to>
      <xdr:col>1</xdr:col>
      <xdr:colOff>1123950</xdr:colOff>
      <xdr:row>331</xdr:row>
      <xdr:rowOff>990600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D0C1064E-9CE2-4FCA-A846-D846E3823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107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332</xdr:row>
      <xdr:rowOff>66675</xdr:rowOff>
    </xdr:from>
    <xdr:to>
      <xdr:col>1</xdr:col>
      <xdr:colOff>1123950</xdr:colOff>
      <xdr:row>332</xdr:row>
      <xdr:rowOff>990600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id="{CBC7C561-8504-4596-8510-8AAB64D19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121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349</xdr:row>
      <xdr:rowOff>66675</xdr:rowOff>
    </xdr:from>
    <xdr:to>
      <xdr:col>1</xdr:col>
      <xdr:colOff>1123950</xdr:colOff>
      <xdr:row>349</xdr:row>
      <xdr:rowOff>990600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22C0BE58-1354-48B4-A054-62BF5FCB2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135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333</xdr:row>
      <xdr:rowOff>66675</xdr:rowOff>
    </xdr:from>
    <xdr:to>
      <xdr:col>1</xdr:col>
      <xdr:colOff>1123950</xdr:colOff>
      <xdr:row>333</xdr:row>
      <xdr:rowOff>990600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E7106F3D-3548-46D5-8CB8-E184C9820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150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352</xdr:row>
      <xdr:rowOff>66675</xdr:rowOff>
    </xdr:from>
    <xdr:to>
      <xdr:col>1</xdr:col>
      <xdr:colOff>1123950</xdr:colOff>
      <xdr:row>352</xdr:row>
      <xdr:rowOff>990600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6106A898-7C91-4C0F-8930-69E88675E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164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350</xdr:row>
      <xdr:rowOff>66675</xdr:rowOff>
    </xdr:from>
    <xdr:to>
      <xdr:col>1</xdr:col>
      <xdr:colOff>1123950</xdr:colOff>
      <xdr:row>350</xdr:row>
      <xdr:rowOff>990600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BF0FC1AF-A7E2-4B54-AF57-5F7A95CB6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178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351</xdr:row>
      <xdr:rowOff>66675</xdr:rowOff>
    </xdr:from>
    <xdr:to>
      <xdr:col>1</xdr:col>
      <xdr:colOff>1123950</xdr:colOff>
      <xdr:row>351</xdr:row>
      <xdr:rowOff>990600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EA6712B0-AD01-4FA3-8913-C742BABF7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193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376</xdr:row>
      <xdr:rowOff>66675</xdr:rowOff>
    </xdr:from>
    <xdr:to>
      <xdr:col>1</xdr:col>
      <xdr:colOff>1123950</xdr:colOff>
      <xdr:row>376</xdr:row>
      <xdr:rowOff>990600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2BB3F736-12A0-472B-A0D0-6DEEE60EB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07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377</xdr:row>
      <xdr:rowOff>66675</xdr:rowOff>
    </xdr:from>
    <xdr:to>
      <xdr:col>1</xdr:col>
      <xdr:colOff>1123950</xdr:colOff>
      <xdr:row>377</xdr:row>
      <xdr:rowOff>990600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3CF0713F-22F4-4BA6-AAC1-84BD4C226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21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356</xdr:row>
      <xdr:rowOff>66675</xdr:rowOff>
    </xdr:from>
    <xdr:to>
      <xdr:col>1</xdr:col>
      <xdr:colOff>1123950</xdr:colOff>
      <xdr:row>356</xdr:row>
      <xdr:rowOff>990600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E1FC70E4-3F1A-482A-8183-B1C5B5655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35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357</xdr:row>
      <xdr:rowOff>66675</xdr:rowOff>
    </xdr:from>
    <xdr:to>
      <xdr:col>1</xdr:col>
      <xdr:colOff>1123950</xdr:colOff>
      <xdr:row>357</xdr:row>
      <xdr:rowOff>990600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61BAF9D8-724F-43FF-8A4B-7F10E1E52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50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339</xdr:row>
      <xdr:rowOff>66675</xdr:rowOff>
    </xdr:from>
    <xdr:to>
      <xdr:col>1</xdr:col>
      <xdr:colOff>1123950</xdr:colOff>
      <xdr:row>339</xdr:row>
      <xdr:rowOff>990600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AF261C76-24FF-4DEB-BCFC-96D3253A3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64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365</xdr:row>
      <xdr:rowOff>66675</xdr:rowOff>
    </xdr:from>
    <xdr:to>
      <xdr:col>1</xdr:col>
      <xdr:colOff>1123950</xdr:colOff>
      <xdr:row>365</xdr:row>
      <xdr:rowOff>990600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7D7EE3E5-948A-4124-AD3C-35C9B9B79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78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372</xdr:row>
      <xdr:rowOff>66675</xdr:rowOff>
    </xdr:from>
    <xdr:to>
      <xdr:col>1</xdr:col>
      <xdr:colOff>1123950</xdr:colOff>
      <xdr:row>372</xdr:row>
      <xdr:rowOff>990600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6C86DD5D-0687-46AE-91A6-42346D1CF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07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354</xdr:row>
      <xdr:rowOff>66675</xdr:rowOff>
    </xdr:from>
    <xdr:to>
      <xdr:col>1</xdr:col>
      <xdr:colOff>1123950</xdr:colOff>
      <xdr:row>354</xdr:row>
      <xdr:rowOff>990600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B53D03CF-038D-4E9F-9492-CC4444804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21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381</xdr:row>
      <xdr:rowOff>66675</xdr:rowOff>
    </xdr:from>
    <xdr:to>
      <xdr:col>1</xdr:col>
      <xdr:colOff>1123950</xdr:colOff>
      <xdr:row>381</xdr:row>
      <xdr:rowOff>990600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ADF9FAD8-0FA7-46AF-98E7-3DC29B147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35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360</xdr:row>
      <xdr:rowOff>66675</xdr:rowOff>
    </xdr:from>
    <xdr:to>
      <xdr:col>1</xdr:col>
      <xdr:colOff>1123950</xdr:colOff>
      <xdr:row>360</xdr:row>
      <xdr:rowOff>990600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5FA36BC3-95F7-43F8-9CE3-DA5DFC896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50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358</xdr:row>
      <xdr:rowOff>66675</xdr:rowOff>
    </xdr:from>
    <xdr:to>
      <xdr:col>1</xdr:col>
      <xdr:colOff>1123950</xdr:colOff>
      <xdr:row>358</xdr:row>
      <xdr:rowOff>990600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id="{4D54BAAE-2FFE-4814-8E9A-08395918E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64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359</xdr:row>
      <xdr:rowOff>66675</xdr:rowOff>
    </xdr:from>
    <xdr:to>
      <xdr:col>1</xdr:col>
      <xdr:colOff>1123950</xdr:colOff>
      <xdr:row>359</xdr:row>
      <xdr:rowOff>990600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id="{BAAC50C0-08A7-4F0B-BFCB-B8CB822EF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78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361</xdr:row>
      <xdr:rowOff>66675</xdr:rowOff>
    </xdr:from>
    <xdr:to>
      <xdr:col>1</xdr:col>
      <xdr:colOff>1123950</xdr:colOff>
      <xdr:row>361</xdr:row>
      <xdr:rowOff>990600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id="{71F4DC48-9459-49BD-9742-975E902AB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93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355</xdr:row>
      <xdr:rowOff>66675</xdr:rowOff>
    </xdr:from>
    <xdr:to>
      <xdr:col>1</xdr:col>
      <xdr:colOff>1123950</xdr:colOff>
      <xdr:row>355</xdr:row>
      <xdr:rowOff>990600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id="{FC6E997C-C045-4907-83C5-7B76C2F79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07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373</xdr:row>
      <xdr:rowOff>66675</xdr:rowOff>
    </xdr:from>
    <xdr:to>
      <xdr:col>1</xdr:col>
      <xdr:colOff>1123950</xdr:colOff>
      <xdr:row>373</xdr:row>
      <xdr:rowOff>990600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id="{BF5525B2-8441-45D1-ABE6-D3201C507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21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374</xdr:row>
      <xdr:rowOff>66675</xdr:rowOff>
    </xdr:from>
    <xdr:to>
      <xdr:col>1</xdr:col>
      <xdr:colOff>1123950</xdr:colOff>
      <xdr:row>374</xdr:row>
      <xdr:rowOff>990600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06F15CA7-E037-41C1-964A-B140CC832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35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375</xdr:row>
      <xdr:rowOff>66675</xdr:rowOff>
    </xdr:from>
    <xdr:to>
      <xdr:col>1</xdr:col>
      <xdr:colOff>1123950</xdr:colOff>
      <xdr:row>375</xdr:row>
      <xdr:rowOff>990600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id="{3ED4084F-6BFE-4ADB-990E-81DDAFC62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50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397</xdr:row>
      <xdr:rowOff>66675</xdr:rowOff>
    </xdr:from>
    <xdr:to>
      <xdr:col>1</xdr:col>
      <xdr:colOff>1123950</xdr:colOff>
      <xdr:row>397</xdr:row>
      <xdr:rowOff>990600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id="{372458F4-5089-4A03-918B-C4AE6A556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78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396</xdr:row>
      <xdr:rowOff>66675</xdr:rowOff>
    </xdr:from>
    <xdr:to>
      <xdr:col>1</xdr:col>
      <xdr:colOff>1123950</xdr:colOff>
      <xdr:row>396</xdr:row>
      <xdr:rowOff>990600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B1CE16B0-F1BD-44E6-ADFA-8F12AE9E8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93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384</xdr:row>
      <xdr:rowOff>66675</xdr:rowOff>
    </xdr:from>
    <xdr:to>
      <xdr:col>1</xdr:col>
      <xdr:colOff>1123950</xdr:colOff>
      <xdr:row>384</xdr:row>
      <xdr:rowOff>990600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id="{C658663E-530F-43ED-BE7A-24E8EF599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507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383</xdr:row>
      <xdr:rowOff>66675</xdr:rowOff>
    </xdr:from>
    <xdr:to>
      <xdr:col>1</xdr:col>
      <xdr:colOff>1123950</xdr:colOff>
      <xdr:row>383</xdr:row>
      <xdr:rowOff>990600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id="{5E7AEDC4-7C23-4DF8-B983-9F45B2A6B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521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385</xdr:row>
      <xdr:rowOff>66675</xdr:rowOff>
    </xdr:from>
    <xdr:to>
      <xdr:col>1</xdr:col>
      <xdr:colOff>1123950</xdr:colOff>
      <xdr:row>385</xdr:row>
      <xdr:rowOff>990600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id="{A29E57B0-6C22-4FD7-B27B-C1E9482D5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535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386</xdr:row>
      <xdr:rowOff>66675</xdr:rowOff>
    </xdr:from>
    <xdr:to>
      <xdr:col>1</xdr:col>
      <xdr:colOff>1123950</xdr:colOff>
      <xdr:row>386</xdr:row>
      <xdr:rowOff>990600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id="{304CBBC3-0C3D-437F-8E75-24499093D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550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388</xdr:row>
      <xdr:rowOff>66675</xdr:rowOff>
    </xdr:from>
    <xdr:to>
      <xdr:col>1</xdr:col>
      <xdr:colOff>1123950</xdr:colOff>
      <xdr:row>388</xdr:row>
      <xdr:rowOff>990600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id="{282C7373-1147-4431-99BF-91CF2F691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564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395</xdr:row>
      <xdr:rowOff>66675</xdr:rowOff>
    </xdr:from>
    <xdr:to>
      <xdr:col>1</xdr:col>
      <xdr:colOff>1123950</xdr:colOff>
      <xdr:row>395</xdr:row>
      <xdr:rowOff>990600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id="{F83D96AE-33B1-4BEB-AFBA-64A5F3DE9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578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387</xdr:row>
      <xdr:rowOff>66675</xdr:rowOff>
    </xdr:from>
    <xdr:to>
      <xdr:col>1</xdr:col>
      <xdr:colOff>1123950</xdr:colOff>
      <xdr:row>387</xdr:row>
      <xdr:rowOff>990600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id="{546CACDF-1BFF-49B9-9A26-3FA97D7F4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593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400</xdr:row>
      <xdr:rowOff>66675</xdr:rowOff>
    </xdr:from>
    <xdr:to>
      <xdr:col>1</xdr:col>
      <xdr:colOff>1123950</xdr:colOff>
      <xdr:row>400</xdr:row>
      <xdr:rowOff>990600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id="{54622D11-E99F-419E-B301-F9662AD17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07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401</xdr:row>
      <xdr:rowOff>66675</xdr:rowOff>
    </xdr:from>
    <xdr:to>
      <xdr:col>1</xdr:col>
      <xdr:colOff>1123950</xdr:colOff>
      <xdr:row>401</xdr:row>
      <xdr:rowOff>990600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id="{AEC7C3E1-9F98-4D7F-B3E2-FF482E1A2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21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389</xdr:row>
      <xdr:rowOff>66675</xdr:rowOff>
    </xdr:from>
    <xdr:to>
      <xdr:col>1</xdr:col>
      <xdr:colOff>1123950</xdr:colOff>
      <xdr:row>389</xdr:row>
      <xdr:rowOff>990600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id="{8288343A-8B77-4DF7-AAA7-9C7852189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35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390</xdr:row>
      <xdr:rowOff>66675</xdr:rowOff>
    </xdr:from>
    <xdr:to>
      <xdr:col>1</xdr:col>
      <xdr:colOff>1123950</xdr:colOff>
      <xdr:row>390</xdr:row>
      <xdr:rowOff>990600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id="{68CAB403-4D14-4237-8B49-F5552994F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50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391</xdr:row>
      <xdr:rowOff>66675</xdr:rowOff>
    </xdr:from>
    <xdr:to>
      <xdr:col>1</xdr:col>
      <xdr:colOff>1123950</xdr:colOff>
      <xdr:row>391</xdr:row>
      <xdr:rowOff>990600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id="{F187C1EA-960C-483A-82AC-DD6C4AF11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64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392</xdr:row>
      <xdr:rowOff>66675</xdr:rowOff>
    </xdr:from>
    <xdr:to>
      <xdr:col>1</xdr:col>
      <xdr:colOff>1123950</xdr:colOff>
      <xdr:row>392</xdr:row>
      <xdr:rowOff>990600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id="{53B637E0-3073-4C49-9F09-A7A4E1EDB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78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394</xdr:row>
      <xdr:rowOff>66675</xdr:rowOff>
    </xdr:from>
    <xdr:to>
      <xdr:col>1</xdr:col>
      <xdr:colOff>1123950</xdr:colOff>
      <xdr:row>394</xdr:row>
      <xdr:rowOff>990600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id="{221F486A-CAFB-4A81-AE32-895B9DE94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93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399</xdr:row>
      <xdr:rowOff>66675</xdr:rowOff>
    </xdr:from>
    <xdr:to>
      <xdr:col>1</xdr:col>
      <xdr:colOff>1123950</xdr:colOff>
      <xdr:row>399</xdr:row>
      <xdr:rowOff>990600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id="{7C7D418B-7E5F-4506-A4BA-F116AEC57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07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393</xdr:row>
      <xdr:rowOff>66675</xdr:rowOff>
    </xdr:from>
    <xdr:to>
      <xdr:col>1</xdr:col>
      <xdr:colOff>1123950</xdr:colOff>
      <xdr:row>393</xdr:row>
      <xdr:rowOff>990600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id="{83E77DF1-1276-4F00-83DF-F71D35F03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21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402</xdr:row>
      <xdr:rowOff>66675</xdr:rowOff>
    </xdr:from>
    <xdr:to>
      <xdr:col>1</xdr:col>
      <xdr:colOff>1123950</xdr:colOff>
      <xdr:row>402</xdr:row>
      <xdr:rowOff>990600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id="{7ABB3D80-9365-4E59-A10A-D2A51E4DA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35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398</xdr:row>
      <xdr:rowOff>66675</xdr:rowOff>
    </xdr:from>
    <xdr:to>
      <xdr:col>1</xdr:col>
      <xdr:colOff>1123950</xdr:colOff>
      <xdr:row>398</xdr:row>
      <xdr:rowOff>990600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id="{30ED1B0B-3D41-4AEC-A8EA-8DCB5CA7E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50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423</xdr:row>
      <xdr:rowOff>66675</xdr:rowOff>
    </xdr:from>
    <xdr:to>
      <xdr:col>1</xdr:col>
      <xdr:colOff>1123950</xdr:colOff>
      <xdr:row>423</xdr:row>
      <xdr:rowOff>990600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id="{9ABFC947-5910-4156-9D29-96E565642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78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450</xdr:row>
      <xdr:rowOff>66675</xdr:rowOff>
    </xdr:from>
    <xdr:to>
      <xdr:col>1</xdr:col>
      <xdr:colOff>1123950</xdr:colOff>
      <xdr:row>450</xdr:row>
      <xdr:rowOff>990600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id="{9BB93B32-0928-49E7-8C3D-CE5BCB7C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93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409</xdr:row>
      <xdr:rowOff>66675</xdr:rowOff>
    </xdr:from>
    <xdr:to>
      <xdr:col>1</xdr:col>
      <xdr:colOff>1123950</xdr:colOff>
      <xdr:row>409</xdr:row>
      <xdr:rowOff>990600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id="{EE208796-F7C5-4B4E-9821-02F96DA4C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807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407</xdr:row>
      <xdr:rowOff>66675</xdr:rowOff>
    </xdr:from>
    <xdr:to>
      <xdr:col>1</xdr:col>
      <xdr:colOff>1123950</xdr:colOff>
      <xdr:row>407</xdr:row>
      <xdr:rowOff>990600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id="{84106893-9A4D-44FF-A3BD-0957CA90F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821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406</xdr:row>
      <xdr:rowOff>66675</xdr:rowOff>
    </xdr:from>
    <xdr:to>
      <xdr:col>1</xdr:col>
      <xdr:colOff>1123950</xdr:colOff>
      <xdr:row>406</xdr:row>
      <xdr:rowOff>990600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id="{97BC6F4B-A25B-4F60-B0AD-CCC08AA94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835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424</xdr:row>
      <xdr:rowOff>66675</xdr:rowOff>
    </xdr:from>
    <xdr:to>
      <xdr:col>1</xdr:col>
      <xdr:colOff>1123950</xdr:colOff>
      <xdr:row>424</xdr:row>
      <xdr:rowOff>990600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id="{C900C20F-B24C-4278-939D-4E2519E77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850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405</xdr:row>
      <xdr:rowOff>66675</xdr:rowOff>
    </xdr:from>
    <xdr:to>
      <xdr:col>1</xdr:col>
      <xdr:colOff>1123950</xdr:colOff>
      <xdr:row>405</xdr:row>
      <xdr:rowOff>990600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id="{A685C721-0A59-4B72-876D-5A525BDE9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864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410</xdr:row>
      <xdr:rowOff>66675</xdr:rowOff>
    </xdr:from>
    <xdr:to>
      <xdr:col>1</xdr:col>
      <xdr:colOff>1123950</xdr:colOff>
      <xdr:row>410</xdr:row>
      <xdr:rowOff>990600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id="{960702C1-DB10-49DA-B530-797745275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878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426</xdr:row>
      <xdr:rowOff>66675</xdr:rowOff>
    </xdr:from>
    <xdr:to>
      <xdr:col>1</xdr:col>
      <xdr:colOff>1123950</xdr:colOff>
      <xdr:row>426</xdr:row>
      <xdr:rowOff>990600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id="{1110A0ED-8DB4-48AE-B636-86DC94CD9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893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430</xdr:row>
      <xdr:rowOff>66675</xdr:rowOff>
    </xdr:from>
    <xdr:to>
      <xdr:col>1</xdr:col>
      <xdr:colOff>1123950</xdr:colOff>
      <xdr:row>430</xdr:row>
      <xdr:rowOff>990600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id="{474A4E69-6FB4-4CA0-98F4-EC421F0AB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07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431</xdr:row>
      <xdr:rowOff>66675</xdr:rowOff>
    </xdr:from>
    <xdr:to>
      <xdr:col>1</xdr:col>
      <xdr:colOff>1123950</xdr:colOff>
      <xdr:row>431</xdr:row>
      <xdr:rowOff>990600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id="{880B2C86-42A5-4AE0-8359-BB2F7CE6C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21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421</xdr:row>
      <xdr:rowOff>66675</xdr:rowOff>
    </xdr:from>
    <xdr:to>
      <xdr:col>1</xdr:col>
      <xdr:colOff>1123950</xdr:colOff>
      <xdr:row>421</xdr:row>
      <xdr:rowOff>990600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id="{EC7A1503-FB93-4BBF-933F-B736CD6FD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35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416</xdr:row>
      <xdr:rowOff>66675</xdr:rowOff>
    </xdr:from>
    <xdr:to>
      <xdr:col>1</xdr:col>
      <xdr:colOff>1123950</xdr:colOff>
      <xdr:row>416</xdr:row>
      <xdr:rowOff>990600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id="{8DE82852-CB65-4AEB-B01F-F80F82000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50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438</xdr:row>
      <xdr:rowOff>66675</xdr:rowOff>
    </xdr:from>
    <xdr:to>
      <xdr:col>1</xdr:col>
      <xdr:colOff>1123950</xdr:colOff>
      <xdr:row>438</xdr:row>
      <xdr:rowOff>990600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id="{32916AC7-4954-4DE6-9DE9-CB03DC55D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64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439</xdr:row>
      <xdr:rowOff>66675</xdr:rowOff>
    </xdr:from>
    <xdr:to>
      <xdr:col>1</xdr:col>
      <xdr:colOff>1123950</xdr:colOff>
      <xdr:row>439</xdr:row>
      <xdr:rowOff>990600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id="{1472F8B5-8A1E-4C3F-82C9-C5AAD1301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78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449</xdr:row>
      <xdr:rowOff>66675</xdr:rowOff>
    </xdr:from>
    <xdr:to>
      <xdr:col>1</xdr:col>
      <xdr:colOff>1123950</xdr:colOff>
      <xdr:row>449</xdr:row>
      <xdr:rowOff>990600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id="{673F5E08-73CC-40F9-BB52-BFCE85B18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93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451</xdr:row>
      <xdr:rowOff>66675</xdr:rowOff>
    </xdr:from>
    <xdr:to>
      <xdr:col>1</xdr:col>
      <xdr:colOff>1123950</xdr:colOff>
      <xdr:row>451</xdr:row>
      <xdr:rowOff>990600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id="{B9CB5E15-A2AC-467E-A588-3EF5B888B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07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452</xdr:row>
      <xdr:rowOff>66675</xdr:rowOff>
    </xdr:from>
    <xdr:to>
      <xdr:col>1</xdr:col>
      <xdr:colOff>1123950</xdr:colOff>
      <xdr:row>452</xdr:row>
      <xdr:rowOff>990600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id="{D9D4BE1C-5DEE-4B25-9C7E-88F995CD2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21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418</xdr:row>
      <xdr:rowOff>66675</xdr:rowOff>
    </xdr:from>
    <xdr:to>
      <xdr:col>1</xdr:col>
      <xdr:colOff>1123950</xdr:colOff>
      <xdr:row>418</xdr:row>
      <xdr:rowOff>990600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id="{CE723FCD-1D88-4DCF-96A1-6A0B9B1B7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35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411</xdr:row>
      <xdr:rowOff>66675</xdr:rowOff>
    </xdr:from>
    <xdr:to>
      <xdr:col>1</xdr:col>
      <xdr:colOff>1123950</xdr:colOff>
      <xdr:row>411</xdr:row>
      <xdr:rowOff>990600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id="{C7740561-C191-4F1F-9668-D2C208F49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50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420</xdr:row>
      <xdr:rowOff>66675</xdr:rowOff>
    </xdr:from>
    <xdr:to>
      <xdr:col>1</xdr:col>
      <xdr:colOff>1123950</xdr:colOff>
      <xdr:row>420</xdr:row>
      <xdr:rowOff>990600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id="{F102C3B5-2ECA-4482-9289-68B346E37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64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419</xdr:row>
      <xdr:rowOff>66675</xdr:rowOff>
    </xdr:from>
    <xdr:to>
      <xdr:col>1</xdr:col>
      <xdr:colOff>1123950</xdr:colOff>
      <xdr:row>419</xdr:row>
      <xdr:rowOff>990600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id="{CF0F8537-0D8D-4FC2-8B86-0988EE745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78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427</xdr:row>
      <xdr:rowOff>66675</xdr:rowOff>
    </xdr:from>
    <xdr:to>
      <xdr:col>1</xdr:col>
      <xdr:colOff>1123950</xdr:colOff>
      <xdr:row>427</xdr:row>
      <xdr:rowOff>990600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id="{2F2C4E1D-C81C-45B7-8BAB-896BC2871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93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412</xdr:row>
      <xdr:rowOff>66675</xdr:rowOff>
    </xdr:from>
    <xdr:to>
      <xdr:col>1</xdr:col>
      <xdr:colOff>1123950</xdr:colOff>
      <xdr:row>412</xdr:row>
      <xdr:rowOff>990600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id="{D6E9E8BC-6B42-4B98-B84D-CEBC86236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107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415</xdr:row>
      <xdr:rowOff>66675</xdr:rowOff>
    </xdr:from>
    <xdr:to>
      <xdr:col>1</xdr:col>
      <xdr:colOff>1123950</xdr:colOff>
      <xdr:row>415</xdr:row>
      <xdr:rowOff>990600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id="{AF577206-18D6-4EE9-9924-0B6D927D9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121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404</xdr:row>
      <xdr:rowOff>66675</xdr:rowOff>
    </xdr:from>
    <xdr:to>
      <xdr:col>1</xdr:col>
      <xdr:colOff>1123950</xdr:colOff>
      <xdr:row>404</xdr:row>
      <xdr:rowOff>990600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id="{D471C866-E34A-4F25-B954-81FE264B4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136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408</xdr:row>
      <xdr:rowOff>66675</xdr:rowOff>
    </xdr:from>
    <xdr:to>
      <xdr:col>1</xdr:col>
      <xdr:colOff>1123950</xdr:colOff>
      <xdr:row>408</xdr:row>
      <xdr:rowOff>990600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id="{A8EDEF85-9D52-49DF-9560-24692CDD7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150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425</xdr:row>
      <xdr:rowOff>66675</xdr:rowOff>
    </xdr:from>
    <xdr:to>
      <xdr:col>1</xdr:col>
      <xdr:colOff>1123950</xdr:colOff>
      <xdr:row>425</xdr:row>
      <xdr:rowOff>990600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id="{4D2D7503-76A7-441D-8318-01AC2F227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164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448</xdr:row>
      <xdr:rowOff>66675</xdr:rowOff>
    </xdr:from>
    <xdr:to>
      <xdr:col>1</xdr:col>
      <xdr:colOff>1123950</xdr:colOff>
      <xdr:row>448</xdr:row>
      <xdr:rowOff>990600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id="{5832FFC4-AEF3-46C9-9BD9-6F82DC57E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178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454</xdr:row>
      <xdr:rowOff>66675</xdr:rowOff>
    </xdr:from>
    <xdr:to>
      <xdr:col>1</xdr:col>
      <xdr:colOff>1123950</xdr:colOff>
      <xdr:row>454</xdr:row>
      <xdr:rowOff>990600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id="{4053E03E-BD73-454C-9ADD-36446BF36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193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464</xdr:row>
      <xdr:rowOff>66675</xdr:rowOff>
    </xdr:from>
    <xdr:to>
      <xdr:col>1</xdr:col>
      <xdr:colOff>1123950</xdr:colOff>
      <xdr:row>464</xdr:row>
      <xdr:rowOff>990600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id="{3FC6C54A-72ED-4014-A5BA-8920276B1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07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422</xdr:row>
      <xdr:rowOff>66675</xdr:rowOff>
    </xdr:from>
    <xdr:to>
      <xdr:col>1</xdr:col>
      <xdr:colOff>1123950</xdr:colOff>
      <xdr:row>422</xdr:row>
      <xdr:rowOff>990600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id="{F10A8E32-F508-4B1A-8254-F75E835BC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21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445</xdr:row>
      <xdr:rowOff>66675</xdr:rowOff>
    </xdr:from>
    <xdr:to>
      <xdr:col>1</xdr:col>
      <xdr:colOff>1123950</xdr:colOff>
      <xdr:row>445</xdr:row>
      <xdr:rowOff>990600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id="{1444622C-2E6F-4F9F-8188-B5FC1B030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36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440</xdr:row>
      <xdr:rowOff>66675</xdr:rowOff>
    </xdr:from>
    <xdr:to>
      <xdr:col>1</xdr:col>
      <xdr:colOff>1123950</xdr:colOff>
      <xdr:row>440</xdr:row>
      <xdr:rowOff>990600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C8108089-81BB-41D1-81BC-AC8900410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50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446</xdr:row>
      <xdr:rowOff>66675</xdr:rowOff>
    </xdr:from>
    <xdr:to>
      <xdr:col>1</xdr:col>
      <xdr:colOff>1123950</xdr:colOff>
      <xdr:row>446</xdr:row>
      <xdr:rowOff>990600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id="{8DB45D09-ADB1-455C-A6F1-99E43529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64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441</xdr:row>
      <xdr:rowOff>66675</xdr:rowOff>
    </xdr:from>
    <xdr:to>
      <xdr:col>1</xdr:col>
      <xdr:colOff>1123950</xdr:colOff>
      <xdr:row>441</xdr:row>
      <xdr:rowOff>990600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id="{EB793A49-24CD-4BE7-9B3A-7B5931909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78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447</xdr:row>
      <xdr:rowOff>66675</xdr:rowOff>
    </xdr:from>
    <xdr:to>
      <xdr:col>1</xdr:col>
      <xdr:colOff>1123950</xdr:colOff>
      <xdr:row>447</xdr:row>
      <xdr:rowOff>990600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id="{3E257E9A-855F-4A77-9240-838C6183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93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413</xdr:row>
      <xdr:rowOff>66675</xdr:rowOff>
    </xdr:from>
    <xdr:to>
      <xdr:col>1</xdr:col>
      <xdr:colOff>1123950</xdr:colOff>
      <xdr:row>413</xdr:row>
      <xdr:rowOff>990600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id="{409C85BF-0D81-4EC4-9659-5A7038017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07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478</xdr:row>
      <xdr:rowOff>66675</xdr:rowOff>
    </xdr:from>
    <xdr:to>
      <xdr:col>1</xdr:col>
      <xdr:colOff>1123950</xdr:colOff>
      <xdr:row>478</xdr:row>
      <xdr:rowOff>990600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id="{A39CF715-35EC-41BF-AB3E-E7CC5E4ED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21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462</xdr:row>
      <xdr:rowOff>66675</xdr:rowOff>
    </xdr:from>
    <xdr:to>
      <xdr:col>1</xdr:col>
      <xdr:colOff>1123950</xdr:colOff>
      <xdr:row>462</xdr:row>
      <xdr:rowOff>990600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id="{98F0866C-2FCA-4523-A0DE-7901526B3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36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473</xdr:row>
      <xdr:rowOff>66675</xdr:rowOff>
    </xdr:from>
    <xdr:to>
      <xdr:col>1</xdr:col>
      <xdr:colOff>1123950</xdr:colOff>
      <xdr:row>473</xdr:row>
      <xdr:rowOff>990600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id="{4C6A854D-F023-433D-880C-D5F77CEF9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50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468</xdr:row>
      <xdr:rowOff>66675</xdr:rowOff>
    </xdr:from>
    <xdr:to>
      <xdr:col>1</xdr:col>
      <xdr:colOff>1123950</xdr:colOff>
      <xdr:row>468</xdr:row>
      <xdr:rowOff>990600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id="{0D32AEDF-239B-4CD3-A48E-9EE22A52C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64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463</xdr:row>
      <xdr:rowOff>66675</xdr:rowOff>
    </xdr:from>
    <xdr:to>
      <xdr:col>1</xdr:col>
      <xdr:colOff>1123950</xdr:colOff>
      <xdr:row>463</xdr:row>
      <xdr:rowOff>990600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id="{BE3E3124-6618-4041-95C9-3C28A22AD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78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453</xdr:row>
      <xdr:rowOff>66675</xdr:rowOff>
    </xdr:from>
    <xdr:to>
      <xdr:col>1</xdr:col>
      <xdr:colOff>1123950</xdr:colOff>
      <xdr:row>453</xdr:row>
      <xdr:rowOff>990600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id="{D9AED07B-01CE-4B24-AF62-6EDC2C5CD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93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479</xdr:row>
      <xdr:rowOff>66675</xdr:rowOff>
    </xdr:from>
    <xdr:to>
      <xdr:col>1</xdr:col>
      <xdr:colOff>1123950</xdr:colOff>
      <xdr:row>479</xdr:row>
      <xdr:rowOff>990600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id="{EF5589C3-A07B-4CDD-9FF1-353A98DBF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07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472</xdr:row>
      <xdr:rowOff>66675</xdr:rowOff>
    </xdr:from>
    <xdr:to>
      <xdr:col>1</xdr:col>
      <xdr:colOff>1123950</xdr:colOff>
      <xdr:row>472</xdr:row>
      <xdr:rowOff>990600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id="{1AA835AF-963D-4968-92A9-2C2039123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21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456</xdr:row>
      <xdr:rowOff>66675</xdr:rowOff>
    </xdr:from>
    <xdr:to>
      <xdr:col>1</xdr:col>
      <xdr:colOff>1123950</xdr:colOff>
      <xdr:row>456</xdr:row>
      <xdr:rowOff>990600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id="{6BA1CB68-A3BF-4262-8956-75F3A734F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36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457</xdr:row>
      <xdr:rowOff>66675</xdr:rowOff>
    </xdr:from>
    <xdr:to>
      <xdr:col>1</xdr:col>
      <xdr:colOff>1123950</xdr:colOff>
      <xdr:row>457</xdr:row>
      <xdr:rowOff>990600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id="{6DA06F69-62B1-43D0-B643-4AB2134BE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50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460</xdr:row>
      <xdr:rowOff>66675</xdr:rowOff>
    </xdr:from>
    <xdr:to>
      <xdr:col>1</xdr:col>
      <xdr:colOff>1123950</xdr:colOff>
      <xdr:row>460</xdr:row>
      <xdr:rowOff>990600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id="{7890B180-3620-4251-91C2-9907F78B1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64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467</xdr:row>
      <xdr:rowOff>66675</xdr:rowOff>
    </xdr:from>
    <xdr:to>
      <xdr:col>1</xdr:col>
      <xdr:colOff>1123950</xdr:colOff>
      <xdr:row>467</xdr:row>
      <xdr:rowOff>990600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id="{E5DDFA61-87A3-45C7-8357-7DA0E0C38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78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433</xdr:row>
      <xdr:rowOff>66675</xdr:rowOff>
    </xdr:from>
    <xdr:to>
      <xdr:col>1</xdr:col>
      <xdr:colOff>1123950</xdr:colOff>
      <xdr:row>433</xdr:row>
      <xdr:rowOff>990600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id="{0C745315-F61E-438D-959D-768448123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93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434</xdr:row>
      <xdr:rowOff>66675</xdr:rowOff>
    </xdr:from>
    <xdr:to>
      <xdr:col>1</xdr:col>
      <xdr:colOff>1123950</xdr:colOff>
      <xdr:row>434</xdr:row>
      <xdr:rowOff>990600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id="{C1F0C54D-B84F-4536-8B7E-81C5E82A7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507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470</xdr:row>
      <xdr:rowOff>66675</xdr:rowOff>
    </xdr:from>
    <xdr:to>
      <xdr:col>1</xdr:col>
      <xdr:colOff>1123950</xdr:colOff>
      <xdr:row>470</xdr:row>
      <xdr:rowOff>990600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id="{E873B45D-F8F1-4984-9682-CB9B4E57F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521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466</xdr:row>
      <xdr:rowOff>66675</xdr:rowOff>
    </xdr:from>
    <xdr:to>
      <xdr:col>1</xdr:col>
      <xdr:colOff>1123950</xdr:colOff>
      <xdr:row>466</xdr:row>
      <xdr:rowOff>990600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id="{8BD6406A-3BE6-46C3-8A05-9783FE4CA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536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461</xdr:row>
      <xdr:rowOff>66675</xdr:rowOff>
    </xdr:from>
    <xdr:to>
      <xdr:col>1</xdr:col>
      <xdr:colOff>1123950</xdr:colOff>
      <xdr:row>461</xdr:row>
      <xdr:rowOff>990600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id="{69A93D3C-37E5-4EA1-93AE-72A2C517F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550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465</xdr:row>
      <xdr:rowOff>66675</xdr:rowOff>
    </xdr:from>
    <xdr:to>
      <xdr:col>1</xdr:col>
      <xdr:colOff>1123950</xdr:colOff>
      <xdr:row>465</xdr:row>
      <xdr:rowOff>990600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id="{D016BDEC-F11A-4B16-B6A8-595BC3D78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564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469</xdr:row>
      <xdr:rowOff>66675</xdr:rowOff>
    </xdr:from>
    <xdr:to>
      <xdr:col>1</xdr:col>
      <xdr:colOff>1123950</xdr:colOff>
      <xdr:row>469</xdr:row>
      <xdr:rowOff>990600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id="{8226C949-C91F-4496-909E-9D3935A22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578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458</xdr:row>
      <xdr:rowOff>66675</xdr:rowOff>
    </xdr:from>
    <xdr:to>
      <xdr:col>1</xdr:col>
      <xdr:colOff>1123950</xdr:colOff>
      <xdr:row>458</xdr:row>
      <xdr:rowOff>990600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id="{02670170-FDC4-468C-A5BA-068BF2798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593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455</xdr:row>
      <xdr:rowOff>66675</xdr:rowOff>
    </xdr:from>
    <xdr:to>
      <xdr:col>1</xdr:col>
      <xdr:colOff>1123950</xdr:colOff>
      <xdr:row>455</xdr:row>
      <xdr:rowOff>990600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id="{40B987F6-92EB-42E4-88B4-5BEE68F20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07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437</xdr:row>
      <xdr:rowOff>66675</xdr:rowOff>
    </xdr:from>
    <xdr:to>
      <xdr:col>1</xdr:col>
      <xdr:colOff>1123950</xdr:colOff>
      <xdr:row>437</xdr:row>
      <xdr:rowOff>990600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id="{C0DD78F9-09FA-4389-8912-0CF65EF7D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21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436</xdr:row>
      <xdr:rowOff>66675</xdr:rowOff>
    </xdr:from>
    <xdr:to>
      <xdr:col>1</xdr:col>
      <xdr:colOff>1123950</xdr:colOff>
      <xdr:row>436</xdr:row>
      <xdr:rowOff>990600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id="{03C6A342-5D6D-47EB-A86A-9C4E2A5C7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36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435</xdr:row>
      <xdr:rowOff>66675</xdr:rowOff>
    </xdr:from>
    <xdr:to>
      <xdr:col>1</xdr:col>
      <xdr:colOff>1123950</xdr:colOff>
      <xdr:row>435</xdr:row>
      <xdr:rowOff>990600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id="{DFCA5BEE-020D-4283-9096-826E7B76A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50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443</xdr:row>
      <xdr:rowOff>66675</xdr:rowOff>
    </xdr:from>
    <xdr:to>
      <xdr:col>1</xdr:col>
      <xdr:colOff>1123950</xdr:colOff>
      <xdr:row>443</xdr:row>
      <xdr:rowOff>990600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id="{589DE2AD-B1AF-4D21-85A0-B88CE368D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64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474</xdr:row>
      <xdr:rowOff>66675</xdr:rowOff>
    </xdr:from>
    <xdr:to>
      <xdr:col>1</xdr:col>
      <xdr:colOff>1123950</xdr:colOff>
      <xdr:row>474</xdr:row>
      <xdr:rowOff>990600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id="{B04712F4-370E-4C90-9797-9CAB8181C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78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471</xdr:row>
      <xdr:rowOff>66675</xdr:rowOff>
    </xdr:from>
    <xdr:to>
      <xdr:col>1</xdr:col>
      <xdr:colOff>1123950</xdr:colOff>
      <xdr:row>471</xdr:row>
      <xdr:rowOff>990600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id="{C6B884C8-3A5C-4E13-B5EE-A371AB31A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93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475</xdr:row>
      <xdr:rowOff>66675</xdr:rowOff>
    </xdr:from>
    <xdr:to>
      <xdr:col>1</xdr:col>
      <xdr:colOff>1123950</xdr:colOff>
      <xdr:row>475</xdr:row>
      <xdr:rowOff>990600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id="{17D64E50-AC01-4FA4-8450-9A63E7D30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07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476</xdr:row>
      <xdr:rowOff>66675</xdr:rowOff>
    </xdr:from>
    <xdr:to>
      <xdr:col>1</xdr:col>
      <xdr:colOff>1123950</xdr:colOff>
      <xdr:row>476</xdr:row>
      <xdr:rowOff>990600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id="{7DFED72D-30CE-4C6A-8086-8CEA78713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21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444</xdr:row>
      <xdr:rowOff>66675</xdr:rowOff>
    </xdr:from>
    <xdr:to>
      <xdr:col>1</xdr:col>
      <xdr:colOff>1123950</xdr:colOff>
      <xdr:row>444</xdr:row>
      <xdr:rowOff>990600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id="{A87D7851-6EFE-4043-A3AA-F4DB1F89B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36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477</xdr:row>
      <xdr:rowOff>66675</xdr:rowOff>
    </xdr:from>
    <xdr:to>
      <xdr:col>1</xdr:col>
      <xdr:colOff>1123950</xdr:colOff>
      <xdr:row>477</xdr:row>
      <xdr:rowOff>990600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id="{98B88894-C91A-40C6-8A86-EF2CD652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50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432</xdr:row>
      <xdr:rowOff>66675</xdr:rowOff>
    </xdr:from>
    <xdr:to>
      <xdr:col>1</xdr:col>
      <xdr:colOff>1123950</xdr:colOff>
      <xdr:row>432</xdr:row>
      <xdr:rowOff>990600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id="{DE2A6574-DBC3-4625-95E2-F0109D10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64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428</xdr:row>
      <xdr:rowOff>66675</xdr:rowOff>
    </xdr:from>
    <xdr:to>
      <xdr:col>1</xdr:col>
      <xdr:colOff>1123950</xdr:colOff>
      <xdr:row>428</xdr:row>
      <xdr:rowOff>990600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id="{5659B6A3-86B6-4EE9-89E8-D29084FD9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78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429</xdr:row>
      <xdr:rowOff>66675</xdr:rowOff>
    </xdr:from>
    <xdr:to>
      <xdr:col>1</xdr:col>
      <xdr:colOff>1123950</xdr:colOff>
      <xdr:row>429</xdr:row>
      <xdr:rowOff>990600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id="{93E6668B-3F95-42F2-ACE0-EB5CF835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93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414</xdr:row>
      <xdr:rowOff>66675</xdr:rowOff>
    </xdr:from>
    <xdr:to>
      <xdr:col>1</xdr:col>
      <xdr:colOff>1123950</xdr:colOff>
      <xdr:row>414</xdr:row>
      <xdr:rowOff>990600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id="{89414072-1FE1-451D-A68E-6C14C9EA2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807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417</xdr:row>
      <xdr:rowOff>66675</xdr:rowOff>
    </xdr:from>
    <xdr:to>
      <xdr:col>1</xdr:col>
      <xdr:colOff>1123950</xdr:colOff>
      <xdr:row>417</xdr:row>
      <xdr:rowOff>990600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id="{9E0380C7-44F5-4FCD-947E-346E668E1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821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442</xdr:row>
      <xdr:rowOff>66675</xdr:rowOff>
    </xdr:from>
    <xdr:to>
      <xdr:col>1</xdr:col>
      <xdr:colOff>1123950</xdr:colOff>
      <xdr:row>442</xdr:row>
      <xdr:rowOff>990600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id="{90A12318-57FD-41B6-A344-2E03AE5EC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836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459</xdr:row>
      <xdr:rowOff>66675</xdr:rowOff>
    </xdr:from>
    <xdr:to>
      <xdr:col>1</xdr:col>
      <xdr:colOff>1123950</xdr:colOff>
      <xdr:row>459</xdr:row>
      <xdr:rowOff>990600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id="{90FAD75E-BCB0-4458-B475-38B1EA75E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850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530</xdr:row>
      <xdr:rowOff>66675</xdr:rowOff>
    </xdr:from>
    <xdr:to>
      <xdr:col>1</xdr:col>
      <xdr:colOff>1123950</xdr:colOff>
      <xdr:row>530</xdr:row>
      <xdr:rowOff>990600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id="{27779358-132F-44C0-B6D2-6A39837F1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878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513</xdr:row>
      <xdr:rowOff>66675</xdr:rowOff>
    </xdr:from>
    <xdr:to>
      <xdr:col>1</xdr:col>
      <xdr:colOff>1123950</xdr:colOff>
      <xdr:row>513</xdr:row>
      <xdr:rowOff>990600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id="{D38B7AD6-E1A7-4D79-BC14-6239A3E22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893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534</xdr:row>
      <xdr:rowOff>66675</xdr:rowOff>
    </xdr:from>
    <xdr:to>
      <xdr:col>1</xdr:col>
      <xdr:colOff>1123950</xdr:colOff>
      <xdr:row>534</xdr:row>
      <xdr:rowOff>990600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id="{906028D3-E21C-4098-A376-29F7D6579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07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538</xdr:row>
      <xdr:rowOff>66675</xdr:rowOff>
    </xdr:from>
    <xdr:to>
      <xdr:col>1</xdr:col>
      <xdr:colOff>1123950</xdr:colOff>
      <xdr:row>538</xdr:row>
      <xdr:rowOff>990600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id="{6308E2DB-04F5-49AB-9064-8D5C07A20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21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537</xdr:row>
      <xdr:rowOff>66675</xdr:rowOff>
    </xdr:from>
    <xdr:to>
      <xdr:col>1</xdr:col>
      <xdr:colOff>1123950</xdr:colOff>
      <xdr:row>537</xdr:row>
      <xdr:rowOff>990600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id="{E79D0FA2-B20B-4991-810C-AC35409C7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36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533</xdr:row>
      <xdr:rowOff>66675</xdr:rowOff>
    </xdr:from>
    <xdr:to>
      <xdr:col>1</xdr:col>
      <xdr:colOff>1123950</xdr:colOff>
      <xdr:row>533</xdr:row>
      <xdr:rowOff>990600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id="{771B9664-A10F-47A1-AF77-D0948BF7E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50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536</xdr:row>
      <xdr:rowOff>66675</xdr:rowOff>
    </xdr:from>
    <xdr:to>
      <xdr:col>1</xdr:col>
      <xdr:colOff>1123950</xdr:colOff>
      <xdr:row>536</xdr:row>
      <xdr:rowOff>990600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id="{9A8D7B1A-3527-4263-8B10-196BD7EC9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64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535</xdr:row>
      <xdr:rowOff>66675</xdr:rowOff>
    </xdr:from>
    <xdr:to>
      <xdr:col>1</xdr:col>
      <xdr:colOff>1123950</xdr:colOff>
      <xdr:row>535</xdr:row>
      <xdr:rowOff>990600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id="{D5541EFB-5BDB-4C35-9D5F-A68F1BA29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78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540</xdr:row>
      <xdr:rowOff>66675</xdr:rowOff>
    </xdr:from>
    <xdr:to>
      <xdr:col>1</xdr:col>
      <xdr:colOff>1123950</xdr:colOff>
      <xdr:row>540</xdr:row>
      <xdr:rowOff>990600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id="{A232DDDA-44B3-47F5-BAEF-89EEBFD39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93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539</xdr:row>
      <xdr:rowOff>66675</xdr:rowOff>
    </xdr:from>
    <xdr:to>
      <xdr:col>1</xdr:col>
      <xdr:colOff>1123950</xdr:colOff>
      <xdr:row>539</xdr:row>
      <xdr:rowOff>990600</xdr:rowOff>
    </xdr:to>
    <xdr:pic>
      <xdr:nvPicPr>
        <xdr:cNvPr id="466" name="Имя " descr="Descr ">
          <a:extLst>
            <a:ext uri="{FF2B5EF4-FFF2-40B4-BE49-F238E27FC236}">
              <a16:creationId xmlns:a16="http://schemas.microsoft.com/office/drawing/2014/main" id="{E6A1BC8C-052B-42F3-98EF-004676C0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07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541</xdr:row>
      <xdr:rowOff>66675</xdr:rowOff>
    </xdr:from>
    <xdr:to>
      <xdr:col>1</xdr:col>
      <xdr:colOff>1123950</xdr:colOff>
      <xdr:row>541</xdr:row>
      <xdr:rowOff>990600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id="{C025F7C8-545E-4ED3-AFDD-77DDA598E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21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496</xdr:row>
      <xdr:rowOff>66675</xdr:rowOff>
    </xdr:from>
    <xdr:to>
      <xdr:col>1</xdr:col>
      <xdr:colOff>1123950</xdr:colOff>
      <xdr:row>496</xdr:row>
      <xdr:rowOff>990600</xdr:rowOff>
    </xdr:to>
    <xdr:pic>
      <xdr:nvPicPr>
        <xdr:cNvPr id="468" name="Имя " descr="Descr ">
          <a:extLst>
            <a:ext uri="{FF2B5EF4-FFF2-40B4-BE49-F238E27FC236}">
              <a16:creationId xmlns:a16="http://schemas.microsoft.com/office/drawing/2014/main" id="{B6C8CEAE-653C-4E0B-91E1-D329A7160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36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511</xdr:row>
      <xdr:rowOff>66675</xdr:rowOff>
    </xdr:from>
    <xdr:to>
      <xdr:col>1</xdr:col>
      <xdr:colOff>1123950</xdr:colOff>
      <xdr:row>511</xdr:row>
      <xdr:rowOff>990600</xdr:rowOff>
    </xdr:to>
    <xdr:pic>
      <xdr:nvPicPr>
        <xdr:cNvPr id="469" name="Имя " descr="Descr ">
          <a:extLst>
            <a:ext uri="{FF2B5EF4-FFF2-40B4-BE49-F238E27FC236}">
              <a16:creationId xmlns:a16="http://schemas.microsoft.com/office/drawing/2014/main" id="{92D2877A-A556-4A72-8DF7-570362EC5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50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531</xdr:row>
      <xdr:rowOff>66675</xdr:rowOff>
    </xdr:from>
    <xdr:to>
      <xdr:col>1</xdr:col>
      <xdr:colOff>1123950</xdr:colOff>
      <xdr:row>531</xdr:row>
      <xdr:rowOff>990600</xdr:rowOff>
    </xdr:to>
    <xdr:pic>
      <xdr:nvPicPr>
        <xdr:cNvPr id="470" name="Имя " descr="Descr ">
          <a:extLst>
            <a:ext uri="{FF2B5EF4-FFF2-40B4-BE49-F238E27FC236}">
              <a16:creationId xmlns:a16="http://schemas.microsoft.com/office/drawing/2014/main" id="{FE996FD8-8EC9-4BB4-97E1-7F853E62F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64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481</xdr:row>
      <xdr:rowOff>66675</xdr:rowOff>
    </xdr:from>
    <xdr:to>
      <xdr:col>1</xdr:col>
      <xdr:colOff>1123950</xdr:colOff>
      <xdr:row>481</xdr:row>
      <xdr:rowOff>990600</xdr:rowOff>
    </xdr:to>
    <xdr:pic>
      <xdr:nvPicPr>
        <xdr:cNvPr id="471" name="Имя " descr="Descr ">
          <a:extLst>
            <a:ext uri="{FF2B5EF4-FFF2-40B4-BE49-F238E27FC236}">
              <a16:creationId xmlns:a16="http://schemas.microsoft.com/office/drawing/2014/main" id="{40FE87AF-E6E4-4878-AAF6-6D1A94FA3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78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482</xdr:row>
      <xdr:rowOff>66675</xdr:rowOff>
    </xdr:from>
    <xdr:to>
      <xdr:col>1</xdr:col>
      <xdr:colOff>1123950</xdr:colOff>
      <xdr:row>482</xdr:row>
      <xdr:rowOff>990600</xdr:rowOff>
    </xdr:to>
    <xdr:pic>
      <xdr:nvPicPr>
        <xdr:cNvPr id="472" name="Имя " descr="Descr ">
          <a:extLst>
            <a:ext uri="{FF2B5EF4-FFF2-40B4-BE49-F238E27FC236}">
              <a16:creationId xmlns:a16="http://schemas.microsoft.com/office/drawing/2014/main" id="{520AFE54-148A-4B04-8F2F-C8E3A0439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93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483</xdr:row>
      <xdr:rowOff>66675</xdr:rowOff>
    </xdr:from>
    <xdr:to>
      <xdr:col>1</xdr:col>
      <xdr:colOff>1123950</xdr:colOff>
      <xdr:row>483</xdr:row>
      <xdr:rowOff>990600</xdr:rowOff>
    </xdr:to>
    <xdr:pic>
      <xdr:nvPicPr>
        <xdr:cNvPr id="473" name="Имя " descr="Descr ">
          <a:extLst>
            <a:ext uri="{FF2B5EF4-FFF2-40B4-BE49-F238E27FC236}">
              <a16:creationId xmlns:a16="http://schemas.microsoft.com/office/drawing/2014/main" id="{370954D7-C5C7-4777-93A2-21F19DDFB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107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484</xdr:row>
      <xdr:rowOff>66675</xdr:rowOff>
    </xdr:from>
    <xdr:to>
      <xdr:col>1</xdr:col>
      <xdr:colOff>1123950</xdr:colOff>
      <xdr:row>484</xdr:row>
      <xdr:rowOff>990600</xdr:rowOff>
    </xdr:to>
    <xdr:pic>
      <xdr:nvPicPr>
        <xdr:cNvPr id="474" name="Имя " descr="Descr ">
          <a:extLst>
            <a:ext uri="{FF2B5EF4-FFF2-40B4-BE49-F238E27FC236}">
              <a16:creationId xmlns:a16="http://schemas.microsoft.com/office/drawing/2014/main" id="{0104E4A3-E6E4-401E-9B23-A99570653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121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529</xdr:row>
      <xdr:rowOff>66675</xdr:rowOff>
    </xdr:from>
    <xdr:to>
      <xdr:col>1</xdr:col>
      <xdr:colOff>1123950</xdr:colOff>
      <xdr:row>529</xdr:row>
      <xdr:rowOff>990600</xdr:rowOff>
    </xdr:to>
    <xdr:pic>
      <xdr:nvPicPr>
        <xdr:cNvPr id="475" name="Имя " descr="Descr ">
          <a:extLst>
            <a:ext uri="{FF2B5EF4-FFF2-40B4-BE49-F238E27FC236}">
              <a16:creationId xmlns:a16="http://schemas.microsoft.com/office/drawing/2014/main" id="{D87A371B-0CB7-47B3-AED7-0D5D90DC8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136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497</xdr:row>
      <xdr:rowOff>66675</xdr:rowOff>
    </xdr:from>
    <xdr:to>
      <xdr:col>1</xdr:col>
      <xdr:colOff>1123950</xdr:colOff>
      <xdr:row>497</xdr:row>
      <xdr:rowOff>990600</xdr:rowOff>
    </xdr:to>
    <xdr:pic>
      <xdr:nvPicPr>
        <xdr:cNvPr id="476" name="Имя " descr="Descr ">
          <a:extLst>
            <a:ext uri="{FF2B5EF4-FFF2-40B4-BE49-F238E27FC236}">
              <a16:creationId xmlns:a16="http://schemas.microsoft.com/office/drawing/2014/main" id="{1099C1C3-8D6F-401E-83C4-CD7E295D0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150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490</xdr:row>
      <xdr:rowOff>66675</xdr:rowOff>
    </xdr:from>
    <xdr:to>
      <xdr:col>1</xdr:col>
      <xdr:colOff>1123950</xdr:colOff>
      <xdr:row>490</xdr:row>
      <xdr:rowOff>990600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id="{8F1BF42B-5BDB-4527-ABDA-D45E4CD4D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164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517</xdr:row>
      <xdr:rowOff>66675</xdr:rowOff>
    </xdr:from>
    <xdr:to>
      <xdr:col>1</xdr:col>
      <xdr:colOff>1123950</xdr:colOff>
      <xdr:row>517</xdr:row>
      <xdr:rowOff>990600</xdr:rowOff>
    </xdr:to>
    <xdr:pic>
      <xdr:nvPicPr>
        <xdr:cNvPr id="478" name="Имя " descr="Descr ">
          <a:extLst>
            <a:ext uri="{FF2B5EF4-FFF2-40B4-BE49-F238E27FC236}">
              <a16:creationId xmlns:a16="http://schemas.microsoft.com/office/drawing/2014/main" id="{14A06B06-D7DF-422B-BC2A-D1A77FEB3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178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500</xdr:row>
      <xdr:rowOff>66675</xdr:rowOff>
    </xdr:from>
    <xdr:to>
      <xdr:col>1</xdr:col>
      <xdr:colOff>1123950</xdr:colOff>
      <xdr:row>500</xdr:row>
      <xdr:rowOff>990600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id="{6D0425BF-C4C4-41FC-AF4D-4000EF0E8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193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501</xdr:row>
      <xdr:rowOff>66675</xdr:rowOff>
    </xdr:from>
    <xdr:to>
      <xdr:col>1</xdr:col>
      <xdr:colOff>1123950</xdr:colOff>
      <xdr:row>501</xdr:row>
      <xdr:rowOff>990600</xdr:rowOff>
    </xdr:to>
    <xdr:pic>
      <xdr:nvPicPr>
        <xdr:cNvPr id="480" name="Имя " descr="Descr ">
          <a:extLst>
            <a:ext uri="{FF2B5EF4-FFF2-40B4-BE49-F238E27FC236}">
              <a16:creationId xmlns:a16="http://schemas.microsoft.com/office/drawing/2014/main" id="{16FDE658-BE94-4406-8112-760ABFB83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07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499</xdr:row>
      <xdr:rowOff>66675</xdr:rowOff>
    </xdr:from>
    <xdr:to>
      <xdr:col>1</xdr:col>
      <xdr:colOff>1123950</xdr:colOff>
      <xdr:row>499</xdr:row>
      <xdr:rowOff>990600</xdr:rowOff>
    </xdr:to>
    <xdr:pic>
      <xdr:nvPicPr>
        <xdr:cNvPr id="481" name="Имя " descr="Descr ">
          <a:extLst>
            <a:ext uri="{FF2B5EF4-FFF2-40B4-BE49-F238E27FC236}">
              <a16:creationId xmlns:a16="http://schemas.microsoft.com/office/drawing/2014/main" id="{6FD18347-BED4-49A2-90CD-B223F0B47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21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514</xdr:row>
      <xdr:rowOff>66675</xdr:rowOff>
    </xdr:from>
    <xdr:to>
      <xdr:col>1</xdr:col>
      <xdr:colOff>1123950</xdr:colOff>
      <xdr:row>514</xdr:row>
      <xdr:rowOff>990600</xdr:rowOff>
    </xdr:to>
    <xdr:pic>
      <xdr:nvPicPr>
        <xdr:cNvPr id="482" name="Имя " descr="Descr ">
          <a:extLst>
            <a:ext uri="{FF2B5EF4-FFF2-40B4-BE49-F238E27FC236}">
              <a16:creationId xmlns:a16="http://schemas.microsoft.com/office/drawing/2014/main" id="{09A18212-F7B1-4D33-AB28-4BCD2ED91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36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515</xdr:row>
      <xdr:rowOff>66675</xdr:rowOff>
    </xdr:from>
    <xdr:to>
      <xdr:col>1</xdr:col>
      <xdr:colOff>1123950</xdr:colOff>
      <xdr:row>515</xdr:row>
      <xdr:rowOff>990600</xdr:rowOff>
    </xdr:to>
    <xdr:pic>
      <xdr:nvPicPr>
        <xdr:cNvPr id="483" name="Имя " descr="Descr ">
          <a:extLst>
            <a:ext uri="{FF2B5EF4-FFF2-40B4-BE49-F238E27FC236}">
              <a16:creationId xmlns:a16="http://schemas.microsoft.com/office/drawing/2014/main" id="{EE6C78F0-A8AE-4F49-B524-27560F59C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50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516</xdr:row>
      <xdr:rowOff>66675</xdr:rowOff>
    </xdr:from>
    <xdr:to>
      <xdr:col>1</xdr:col>
      <xdr:colOff>1123950</xdr:colOff>
      <xdr:row>516</xdr:row>
      <xdr:rowOff>990600</xdr:rowOff>
    </xdr:to>
    <xdr:pic>
      <xdr:nvPicPr>
        <xdr:cNvPr id="484" name="Имя " descr="Descr ">
          <a:extLst>
            <a:ext uri="{FF2B5EF4-FFF2-40B4-BE49-F238E27FC236}">
              <a16:creationId xmlns:a16="http://schemas.microsoft.com/office/drawing/2014/main" id="{C19B181B-A65C-4111-9BB0-CCC7219C1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64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504</xdr:row>
      <xdr:rowOff>66675</xdr:rowOff>
    </xdr:from>
    <xdr:to>
      <xdr:col>1</xdr:col>
      <xdr:colOff>1123950</xdr:colOff>
      <xdr:row>504</xdr:row>
      <xdr:rowOff>990600</xdr:rowOff>
    </xdr:to>
    <xdr:pic>
      <xdr:nvPicPr>
        <xdr:cNvPr id="485" name="Имя " descr="Descr ">
          <a:extLst>
            <a:ext uri="{FF2B5EF4-FFF2-40B4-BE49-F238E27FC236}">
              <a16:creationId xmlns:a16="http://schemas.microsoft.com/office/drawing/2014/main" id="{B1269B47-B1B0-47D3-9A76-B9081736B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79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505</xdr:row>
      <xdr:rowOff>66675</xdr:rowOff>
    </xdr:from>
    <xdr:to>
      <xdr:col>1</xdr:col>
      <xdr:colOff>1123950</xdr:colOff>
      <xdr:row>505</xdr:row>
      <xdr:rowOff>990600</xdr:rowOff>
    </xdr:to>
    <xdr:pic>
      <xdr:nvPicPr>
        <xdr:cNvPr id="486" name="Имя " descr="Descr ">
          <a:extLst>
            <a:ext uri="{FF2B5EF4-FFF2-40B4-BE49-F238E27FC236}">
              <a16:creationId xmlns:a16="http://schemas.microsoft.com/office/drawing/2014/main" id="{FBF9976F-C000-417E-8D2B-E82625B3E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93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495</xdr:row>
      <xdr:rowOff>66675</xdr:rowOff>
    </xdr:from>
    <xdr:to>
      <xdr:col>1</xdr:col>
      <xdr:colOff>1123950</xdr:colOff>
      <xdr:row>495</xdr:row>
      <xdr:rowOff>990600</xdr:rowOff>
    </xdr:to>
    <xdr:pic>
      <xdr:nvPicPr>
        <xdr:cNvPr id="487" name="Имя " descr="Descr ">
          <a:extLst>
            <a:ext uri="{FF2B5EF4-FFF2-40B4-BE49-F238E27FC236}">
              <a16:creationId xmlns:a16="http://schemas.microsoft.com/office/drawing/2014/main" id="{C3E2A443-31C7-4376-BD72-EF1B673F6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07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512</xdr:row>
      <xdr:rowOff>66675</xdr:rowOff>
    </xdr:from>
    <xdr:to>
      <xdr:col>1</xdr:col>
      <xdr:colOff>1123950</xdr:colOff>
      <xdr:row>512</xdr:row>
      <xdr:rowOff>990600</xdr:rowOff>
    </xdr:to>
    <xdr:pic>
      <xdr:nvPicPr>
        <xdr:cNvPr id="488" name="Имя " descr="Descr ">
          <a:extLst>
            <a:ext uri="{FF2B5EF4-FFF2-40B4-BE49-F238E27FC236}">
              <a16:creationId xmlns:a16="http://schemas.microsoft.com/office/drawing/2014/main" id="{E9B3210A-CD62-46DC-901E-E9FA57BED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21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485</xdr:row>
      <xdr:rowOff>66675</xdr:rowOff>
    </xdr:from>
    <xdr:to>
      <xdr:col>1</xdr:col>
      <xdr:colOff>1123950</xdr:colOff>
      <xdr:row>485</xdr:row>
      <xdr:rowOff>990600</xdr:rowOff>
    </xdr:to>
    <xdr:pic>
      <xdr:nvPicPr>
        <xdr:cNvPr id="489" name="Имя " descr="Descr ">
          <a:extLst>
            <a:ext uri="{FF2B5EF4-FFF2-40B4-BE49-F238E27FC236}">
              <a16:creationId xmlns:a16="http://schemas.microsoft.com/office/drawing/2014/main" id="{7F728C84-C156-43AA-AD24-96E92C026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36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506</xdr:row>
      <xdr:rowOff>66675</xdr:rowOff>
    </xdr:from>
    <xdr:to>
      <xdr:col>1</xdr:col>
      <xdr:colOff>1123950</xdr:colOff>
      <xdr:row>506</xdr:row>
      <xdr:rowOff>990600</xdr:rowOff>
    </xdr:to>
    <xdr:pic>
      <xdr:nvPicPr>
        <xdr:cNvPr id="490" name="Имя " descr="Descr ">
          <a:extLst>
            <a:ext uri="{FF2B5EF4-FFF2-40B4-BE49-F238E27FC236}">
              <a16:creationId xmlns:a16="http://schemas.microsoft.com/office/drawing/2014/main" id="{AA27F766-C9CD-4EFB-9DE1-A3D6E2B87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50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486</xdr:row>
      <xdr:rowOff>66675</xdr:rowOff>
    </xdr:from>
    <xdr:to>
      <xdr:col>1</xdr:col>
      <xdr:colOff>1123950</xdr:colOff>
      <xdr:row>486</xdr:row>
      <xdr:rowOff>990600</xdr:rowOff>
    </xdr:to>
    <xdr:pic>
      <xdr:nvPicPr>
        <xdr:cNvPr id="491" name="Имя " descr="Descr ">
          <a:extLst>
            <a:ext uri="{FF2B5EF4-FFF2-40B4-BE49-F238E27FC236}">
              <a16:creationId xmlns:a16="http://schemas.microsoft.com/office/drawing/2014/main" id="{52A57800-0C23-43E0-8E53-9E20D80B1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64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487</xdr:row>
      <xdr:rowOff>66675</xdr:rowOff>
    </xdr:from>
    <xdr:to>
      <xdr:col>1</xdr:col>
      <xdr:colOff>1123950</xdr:colOff>
      <xdr:row>487</xdr:row>
      <xdr:rowOff>990600</xdr:rowOff>
    </xdr:to>
    <xdr:pic>
      <xdr:nvPicPr>
        <xdr:cNvPr id="492" name="Имя " descr="Descr ">
          <a:extLst>
            <a:ext uri="{FF2B5EF4-FFF2-40B4-BE49-F238E27FC236}">
              <a16:creationId xmlns:a16="http://schemas.microsoft.com/office/drawing/2014/main" id="{34A0D11E-979F-4FCB-A0B0-A947D818D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79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518</xdr:row>
      <xdr:rowOff>66675</xdr:rowOff>
    </xdr:from>
    <xdr:to>
      <xdr:col>1</xdr:col>
      <xdr:colOff>1123950</xdr:colOff>
      <xdr:row>518</xdr:row>
      <xdr:rowOff>990600</xdr:rowOff>
    </xdr:to>
    <xdr:pic>
      <xdr:nvPicPr>
        <xdr:cNvPr id="493" name="Имя " descr="Descr ">
          <a:extLst>
            <a:ext uri="{FF2B5EF4-FFF2-40B4-BE49-F238E27FC236}">
              <a16:creationId xmlns:a16="http://schemas.microsoft.com/office/drawing/2014/main" id="{0F3A6CD7-AF3C-445F-B07D-713774733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93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519</xdr:row>
      <xdr:rowOff>66675</xdr:rowOff>
    </xdr:from>
    <xdr:to>
      <xdr:col>1</xdr:col>
      <xdr:colOff>1123950</xdr:colOff>
      <xdr:row>519</xdr:row>
      <xdr:rowOff>990600</xdr:rowOff>
    </xdr:to>
    <xdr:pic>
      <xdr:nvPicPr>
        <xdr:cNvPr id="494" name="Имя " descr="Descr ">
          <a:extLst>
            <a:ext uri="{FF2B5EF4-FFF2-40B4-BE49-F238E27FC236}">
              <a16:creationId xmlns:a16="http://schemas.microsoft.com/office/drawing/2014/main" id="{F4E0D1CE-9E54-4291-BC47-D00D9B56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07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521</xdr:row>
      <xdr:rowOff>66675</xdr:rowOff>
    </xdr:from>
    <xdr:to>
      <xdr:col>1</xdr:col>
      <xdr:colOff>1123950</xdr:colOff>
      <xdr:row>521</xdr:row>
      <xdr:rowOff>990600</xdr:rowOff>
    </xdr:to>
    <xdr:pic>
      <xdr:nvPicPr>
        <xdr:cNvPr id="495" name="Имя " descr="Descr ">
          <a:extLst>
            <a:ext uri="{FF2B5EF4-FFF2-40B4-BE49-F238E27FC236}">
              <a16:creationId xmlns:a16="http://schemas.microsoft.com/office/drawing/2014/main" id="{22AABCAF-1A15-4DCF-86CA-B72884129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21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520</xdr:row>
      <xdr:rowOff>66675</xdr:rowOff>
    </xdr:from>
    <xdr:to>
      <xdr:col>1</xdr:col>
      <xdr:colOff>1123950</xdr:colOff>
      <xdr:row>520</xdr:row>
      <xdr:rowOff>990600</xdr:rowOff>
    </xdr:to>
    <xdr:pic>
      <xdr:nvPicPr>
        <xdr:cNvPr id="496" name="Имя " descr="Descr ">
          <a:extLst>
            <a:ext uri="{FF2B5EF4-FFF2-40B4-BE49-F238E27FC236}">
              <a16:creationId xmlns:a16="http://schemas.microsoft.com/office/drawing/2014/main" id="{F772D6A0-88F0-4B90-BA07-2985DA486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36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494</xdr:row>
      <xdr:rowOff>66675</xdr:rowOff>
    </xdr:from>
    <xdr:to>
      <xdr:col>1</xdr:col>
      <xdr:colOff>1123950</xdr:colOff>
      <xdr:row>494</xdr:row>
      <xdr:rowOff>990600</xdr:rowOff>
    </xdr:to>
    <xdr:pic>
      <xdr:nvPicPr>
        <xdr:cNvPr id="497" name="Имя " descr="Descr ">
          <a:extLst>
            <a:ext uri="{FF2B5EF4-FFF2-40B4-BE49-F238E27FC236}">
              <a16:creationId xmlns:a16="http://schemas.microsoft.com/office/drawing/2014/main" id="{08126500-755D-4428-B6B5-7243BD053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50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532</xdr:row>
      <xdr:rowOff>66675</xdr:rowOff>
    </xdr:from>
    <xdr:to>
      <xdr:col>1</xdr:col>
      <xdr:colOff>1123950</xdr:colOff>
      <xdr:row>532</xdr:row>
      <xdr:rowOff>990600</xdr:rowOff>
    </xdr:to>
    <xdr:pic>
      <xdr:nvPicPr>
        <xdr:cNvPr id="498" name="Имя " descr="Descr ">
          <a:extLst>
            <a:ext uri="{FF2B5EF4-FFF2-40B4-BE49-F238E27FC236}">
              <a16:creationId xmlns:a16="http://schemas.microsoft.com/office/drawing/2014/main" id="{3B3BB05E-96E2-4853-8D09-803E7CDCB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64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507</xdr:row>
      <xdr:rowOff>66675</xdr:rowOff>
    </xdr:from>
    <xdr:to>
      <xdr:col>1</xdr:col>
      <xdr:colOff>1123950</xdr:colOff>
      <xdr:row>507</xdr:row>
      <xdr:rowOff>990600</xdr:rowOff>
    </xdr:to>
    <xdr:pic>
      <xdr:nvPicPr>
        <xdr:cNvPr id="499" name="Имя " descr="Descr ">
          <a:extLst>
            <a:ext uri="{FF2B5EF4-FFF2-40B4-BE49-F238E27FC236}">
              <a16:creationId xmlns:a16="http://schemas.microsoft.com/office/drawing/2014/main" id="{0F91BF4F-3091-4342-9AC4-67C3A7055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79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491</xdr:row>
      <xdr:rowOff>66675</xdr:rowOff>
    </xdr:from>
    <xdr:to>
      <xdr:col>1</xdr:col>
      <xdr:colOff>1123950</xdr:colOff>
      <xdr:row>491</xdr:row>
      <xdr:rowOff>990600</xdr:rowOff>
    </xdr:to>
    <xdr:pic>
      <xdr:nvPicPr>
        <xdr:cNvPr id="500" name="Имя " descr="Descr ">
          <a:extLst>
            <a:ext uri="{FF2B5EF4-FFF2-40B4-BE49-F238E27FC236}">
              <a16:creationId xmlns:a16="http://schemas.microsoft.com/office/drawing/2014/main" id="{4208D979-48F9-4DF7-891B-DF2C41636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93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492</xdr:row>
      <xdr:rowOff>66675</xdr:rowOff>
    </xdr:from>
    <xdr:to>
      <xdr:col>1</xdr:col>
      <xdr:colOff>1123950</xdr:colOff>
      <xdr:row>492</xdr:row>
      <xdr:rowOff>990600</xdr:rowOff>
    </xdr:to>
    <xdr:pic>
      <xdr:nvPicPr>
        <xdr:cNvPr id="501" name="Имя " descr="Descr ">
          <a:extLst>
            <a:ext uri="{FF2B5EF4-FFF2-40B4-BE49-F238E27FC236}">
              <a16:creationId xmlns:a16="http://schemas.microsoft.com/office/drawing/2014/main" id="{9946E353-4299-4A2D-8627-6DF501EB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507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510</xdr:row>
      <xdr:rowOff>66675</xdr:rowOff>
    </xdr:from>
    <xdr:to>
      <xdr:col>1</xdr:col>
      <xdr:colOff>1123950</xdr:colOff>
      <xdr:row>510</xdr:row>
      <xdr:rowOff>990600</xdr:rowOff>
    </xdr:to>
    <xdr:pic>
      <xdr:nvPicPr>
        <xdr:cNvPr id="502" name="Имя " descr="Descr ">
          <a:extLst>
            <a:ext uri="{FF2B5EF4-FFF2-40B4-BE49-F238E27FC236}">
              <a16:creationId xmlns:a16="http://schemas.microsoft.com/office/drawing/2014/main" id="{E931CC0C-FFE7-429B-9273-37E7A0A82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521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502</xdr:row>
      <xdr:rowOff>66675</xdr:rowOff>
    </xdr:from>
    <xdr:to>
      <xdr:col>1</xdr:col>
      <xdr:colOff>1123950</xdr:colOff>
      <xdr:row>502</xdr:row>
      <xdr:rowOff>990600</xdr:rowOff>
    </xdr:to>
    <xdr:pic>
      <xdr:nvPicPr>
        <xdr:cNvPr id="503" name="Имя " descr="Descr ">
          <a:extLst>
            <a:ext uri="{FF2B5EF4-FFF2-40B4-BE49-F238E27FC236}">
              <a16:creationId xmlns:a16="http://schemas.microsoft.com/office/drawing/2014/main" id="{EA65DB53-27D1-4AD4-B9FE-88EFCFDFE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536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488</xdr:row>
      <xdr:rowOff>66675</xdr:rowOff>
    </xdr:from>
    <xdr:to>
      <xdr:col>1</xdr:col>
      <xdr:colOff>1123950</xdr:colOff>
      <xdr:row>488</xdr:row>
      <xdr:rowOff>990600</xdr:rowOff>
    </xdr:to>
    <xdr:pic>
      <xdr:nvPicPr>
        <xdr:cNvPr id="504" name="Имя " descr="Descr ">
          <a:extLst>
            <a:ext uri="{FF2B5EF4-FFF2-40B4-BE49-F238E27FC236}">
              <a16:creationId xmlns:a16="http://schemas.microsoft.com/office/drawing/2014/main" id="{8D86D89A-ED3D-46DD-A31D-5633CD9C1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550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503</xdr:row>
      <xdr:rowOff>66675</xdr:rowOff>
    </xdr:from>
    <xdr:to>
      <xdr:col>1</xdr:col>
      <xdr:colOff>1123950</xdr:colOff>
      <xdr:row>503</xdr:row>
      <xdr:rowOff>990600</xdr:rowOff>
    </xdr:to>
    <xdr:pic>
      <xdr:nvPicPr>
        <xdr:cNvPr id="505" name="Имя " descr="Descr ">
          <a:extLst>
            <a:ext uri="{FF2B5EF4-FFF2-40B4-BE49-F238E27FC236}">
              <a16:creationId xmlns:a16="http://schemas.microsoft.com/office/drawing/2014/main" id="{CF726C71-CA48-46F7-B132-C690108A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564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489</xdr:row>
      <xdr:rowOff>66675</xdr:rowOff>
    </xdr:from>
    <xdr:to>
      <xdr:col>1</xdr:col>
      <xdr:colOff>1123950</xdr:colOff>
      <xdr:row>489</xdr:row>
      <xdr:rowOff>990600</xdr:rowOff>
    </xdr:to>
    <xdr:pic>
      <xdr:nvPicPr>
        <xdr:cNvPr id="506" name="Имя " descr="Descr ">
          <a:extLst>
            <a:ext uri="{FF2B5EF4-FFF2-40B4-BE49-F238E27FC236}">
              <a16:creationId xmlns:a16="http://schemas.microsoft.com/office/drawing/2014/main" id="{209731F4-51E8-4537-A1D5-8450B653D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579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522</xdr:row>
      <xdr:rowOff>66675</xdr:rowOff>
    </xdr:from>
    <xdr:to>
      <xdr:col>1</xdr:col>
      <xdr:colOff>1123950</xdr:colOff>
      <xdr:row>522</xdr:row>
      <xdr:rowOff>990600</xdr:rowOff>
    </xdr:to>
    <xdr:pic>
      <xdr:nvPicPr>
        <xdr:cNvPr id="507" name="Имя " descr="Descr ">
          <a:extLst>
            <a:ext uri="{FF2B5EF4-FFF2-40B4-BE49-F238E27FC236}">
              <a16:creationId xmlns:a16="http://schemas.microsoft.com/office/drawing/2014/main" id="{785E907D-95F0-4560-8CFB-2D428B405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593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523</xdr:row>
      <xdr:rowOff>66675</xdr:rowOff>
    </xdr:from>
    <xdr:to>
      <xdr:col>1</xdr:col>
      <xdr:colOff>1123950</xdr:colOff>
      <xdr:row>523</xdr:row>
      <xdr:rowOff>990600</xdr:rowOff>
    </xdr:to>
    <xdr:pic>
      <xdr:nvPicPr>
        <xdr:cNvPr id="508" name="Имя " descr="Descr ">
          <a:extLst>
            <a:ext uri="{FF2B5EF4-FFF2-40B4-BE49-F238E27FC236}">
              <a16:creationId xmlns:a16="http://schemas.microsoft.com/office/drawing/2014/main" id="{528FCA64-DBC1-40A2-B1FC-444D3BD3B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607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524</xdr:row>
      <xdr:rowOff>66675</xdr:rowOff>
    </xdr:from>
    <xdr:to>
      <xdr:col>1</xdr:col>
      <xdr:colOff>1123950</xdr:colOff>
      <xdr:row>524</xdr:row>
      <xdr:rowOff>990600</xdr:rowOff>
    </xdr:to>
    <xdr:pic>
      <xdr:nvPicPr>
        <xdr:cNvPr id="509" name="Имя " descr="Descr ">
          <a:extLst>
            <a:ext uri="{FF2B5EF4-FFF2-40B4-BE49-F238E27FC236}">
              <a16:creationId xmlns:a16="http://schemas.microsoft.com/office/drawing/2014/main" id="{9D1D2843-7BF6-4EC6-93CF-A05E89BD3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621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525</xdr:row>
      <xdr:rowOff>66675</xdr:rowOff>
    </xdr:from>
    <xdr:to>
      <xdr:col>1</xdr:col>
      <xdr:colOff>1123950</xdr:colOff>
      <xdr:row>525</xdr:row>
      <xdr:rowOff>990600</xdr:rowOff>
    </xdr:to>
    <xdr:pic>
      <xdr:nvPicPr>
        <xdr:cNvPr id="510" name="Имя " descr="Descr ">
          <a:extLst>
            <a:ext uri="{FF2B5EF4-FFF2-40B4-BE49-F238E27FC236}">
              <a16:creationId xmlns:a16="http://schemas.microsoft.com/office/drawing/2014/main" id="{29C0AA17-2FAC-4C76-9D8F-CAB485440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636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526</xdr:row>
      <xdr:rowOff>66675</xdr:rowOff>
    </xdr:from>
    <xdr:to>
      <xdr:col>1</xdr:col>
      <xdr:colOff>1123950</xdr:colOff>
      <xdr:row>526</xdr:row>
      <xdr:rowOff>990600</xdr:rowOff>
    </xdr:to>
    <xdr:pic>
      <xdr:nvPicPr>
        <xdr:cNvPr id="511" name="Имя " descr="Descr ">
          <a:extLst>
            <a:ext uri="{FF2B5EF4-FFF2-40B4-BE49-F238E27FC236}">
              <a16:creationId xmlns:a16="http://schemas.microsoft.com/office/drawing/2014/main" id="{AA0BAA6B-99C0-407A-96D9-2FC8B63D7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650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527</xdr:row>
      <xdr:rowOff>66675</xdr:rowOff>
    </xdr:from>
    <xdr:to>
      <xdr:col>1</xdr:col>
      <xdr:colOff>1123950</xdr:colOff>
      <xdr:row>527</xdr:row>
      <xdr:rowOff>990600</xdr:rowOff>
    </xdr:to>
    <xdr:pic>
      <xdr:nvPicPr>
        <xdr:cNvPr id="512" name="Имя " descr="Descr ">
          <a:extLst>
            <a:ext uri="{FF2B5EF4-FFF2-40B4-BE49-F238E27FC236}">
              <a16:creationId xmlns:a16="http://schemas.microsoft.com/office/drawing/2014/main" id="{F439B2B5-27A9-4482-96DA-8E7566A23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664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528</xdr:row>
      <xdr:rowOff>66675</xdr:rowOff>
    </xdr:from>
    <xdr:to>
      <xdr:col>1</xdr:col>
      <xdr:colOff>1123950</xdr:colOff>
      <xdr:row>528</xdr:row>
      <xdr:rowOff>990600</xdr:rowOff>
    </xdr:to>
    <xdr:pic>
      <xdr:nvPicPr>
        <xdr:cNvPr id="513" name="Имя " descr="Descr ">
          <a:extLst>
            <a:ext uri="{FF2B5EF4-FFF2-40B4-BE49-F238E27FC236}">
              <a16:creationId xmlns:a16="http://schemas.microsoft.com/office/drawing/2014/main" id="{0B038499-882D-4B93-B1A1-30A52131C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679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493</xdr:row>
      <xdr:rowOff>66675</xdr:rowOff>
    </xdr:from>
    <xdr:to>
      <xdr:col>1</xdr:col>
      <xdr:colOff>1123950</xdr:colOff>
      <xdr:row>493</xdr:row>
      <xdr:rowOff>990600</xdr:rowOff>
    </xdr:to>
    <xdr:pic>
      <xdr:nvPicPr>
        <xdr:cNvPr id="514" name="Имя " descr="Descr ">
          <a:extLst>
            <a:ext uri="{FF2B5EF4-FFF2-40B4-BE49-F238E27FC236}">
              <a16:creationId xmlns:a16="http://schemas.microsoft.com/office/drawing/2014/main" id="{307EB266-D062-4BCD-9ED2-8D5ABEAF7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693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498</xdr:row>
      <xdr:rowOff>66675</xdr:rowOff>
    </xdr:from>
    <xdr:to>
      <xdr:col>1</xdr:col>
      <xdr:colOff>1123950</xdr:colOff>
      <xdr:row>498</xdr:row>
      <xdr:rowOff>990600</xdr:rowOff>
    </xdr:to>
    <xdr:pic>
      <xdr:nvPicPr>
        <xdr:cNvPr id="515" name="Имя " descr="Descr ">
          <a:extLst>
            <a:ext uri="{FF2B5EF4-FFF2-40B4-BE49-F238E27FC236}">
              <a16:creationId xmlns:a16="http://schemas.microsoft.com/office/drawing/2014/main" id="{ADAA47B1-CF71-4AE3-B19B-6CCE025E6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07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508</xdr:row>
      <xdr:rowOff>66675</xdr:rowOff>
    </xdr:from>
    <xdr:to>
      <xdr:col>1</xdr:col>
      <xdr:colOff>1123950</xdr:colOff>
      <xdr:row>508</xdr:row>
      <xdr:rowOff>990600</xdr:rowOff>
    </xdr:to>
    <xdr:pic>
      <xdr:nvPicPr>
        <xdr:cNvPr id="516" name="Имя " descr="Descr ">
          <a:extLst>
            <a:ext uri="{FF2B5EF4-FFF2-40B4-BE49-F238E27FC236}">
              <a16:creationId xmlns:a16="http://schemas.microsoft.com/office/drawing/2014/main" id="{A29EA7AE-AF43-4D14-97AE-E0C0F55FB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21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509</xdr:row>
      <xdr:rowOff>66675</xdr:rowOff>
    </xdr:from>
    <xdr:to>
      <xdr:col>1</xdr:col>
      <xdr:colOff>1123950</xdr:colOff>
      <xdr:row>509</xdr:row>
      <xdr:rowOff>990600</xdr:rowOff>
    </xdr:to>
    <xdr:pic>
      <xdr:nvPicPr>
        <xdr:cNvPr id="517" name="Имя " descr="Descr ">
          <a:extLst>
            <a:ext uri="{FF2B5EF4-FFF2-40B4-BE49-F238E27FC236}">
              <a16:creationId xmlns:a16="http://schemas.microsoft.com/office/drawing/2014/main" id="{CF4B4408-FCE4-43A8-842D-F0AD24C5A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36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557</xdr:row>
      <xdr:rowOff>66675</xdr:rowOff>
    </xdr:from>
    <xdr:to>
      <xdr:col>1</xdr:col>
      <xdr:colOff>1123950</xdr:colOff>
      <xdr:row>557</xdr:row>
      <xdr:rowOff>990600</xdr:rowOff>
    </xdr:to>
    <xdr:pic>
      <xdr:nvPicPr>
        <xdr:cNvPr id="518" name="Имя " descr="Descr ">
          <a:extLst>
            <a:ext uri="{FF2B5EF4-FFF2-40B4-BE49-F238E27FC236}">
              <a16:creationId xmlns:a16="http://schemas.microsoft.com/office/drawing/2014/main" id="{7B421BBA-62E9-44A7-8BFC-16F6AC405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64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601</xdr:row>
      <xdr:rowOff>66675</xdr:rowOff>
    </xdr:from>
    <xdr:to>
      <xdr:col>1</xdr:col>
      <xdr:colOff>1123950</xdr:colOff>
      <xdr:row>601</xdr:row>
      <xdr:rowOff>990600</xdr:rowOff>
    </xdr:to>
    <xdr:pic>
      <xdr:nvPicPr>
        <xdr:cNvPr id="519" name="Имя " descr="Descr ">
          <a:extLst>
            <a:ext uri="{FF2B5EF4-FFF2-40B4-BE49-F238E27FC236}">
              <a16:creationId xmlns:a16="http://schemas.microsoft.com/office/drawing/2014/main" id="{0A14DB90-7BFF-44E0-9D6A-F81A549A2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79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602</xdr:row>
      <xdr:rowOff>66675</xdr:rowOff>
    </xdr:from>
    <xdr:to>
      <xdr:col>1</xdr:col>
      <xdr:colOff>1123950</xdr:colOff>
      <xdr:row>602</xdr:row>
      <xdr:rowOff>990600</xdr:rowOff>
    </xdr:to>
    <xdr:pic>
      <xdr:nvPicPr>
        <xdr:cNvPr id="520" name="Имя " descr="Descr ">
          <a:extLst>
            <a:ext uri="{FF2B5EF4-FFF2-40B4-BE49-F238E27FC236}">
              <a16:creationId xmlns:a16="http://schemas.microsoft.com/office/drawing/2014/main" id="{3DE73B31-0F22-4F43-ADB2-FABAB1E84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93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603</xdr:row>
      <xdr:rowOff>66675</xdr:rowOff>
    </xdr:from>
    <xdr:to>
      <xdr:col>1</xdr:col>
      <xdr:colOff>1123950</xdr:colOff>
      <xdr:row>603</xdr:row>
      <xdr:rowOff>990600</xdr:rowOff>
    </xdr:to>
    <xdr:pic>
      <xdr:nvPicPr>
        <xdr:cNvPr id="521" name="Имя " descr="Descr ">
          <a:extLst>
            <a:ext uri="{FF2B5EF4-FFF2-40B4-BE49-F238E27FC236}">
              <a16:creationId xmlns:a16="http://schemas.microsoft.com/office/drawing/2014/main" id="{297F5948-FA1B-46CF-9A8D-119C51000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807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595</xdr:row>
      <xdr:rowOff>66675</xdr:rowOff>
    </xdr:from>
    <xdr:to>
      <xdr:col>1</xdr:col>
      <xdr:colOff>1123950</xdr:colOff>
      <xdr:row>595</xdr:row>
      <xdr:rowOff>990600</xdr:rowOff>
    </xdr:to>
    <xdr:pic>
      <xdr:nvPicPr>
        <xdr:cNvPr id="522" name="Имя " descr="Descr ">
          <a:extLst>
            <a:ext uri="{FF2B5EF4-FFF2-40B4-BE49-F238E27FC236}">
              <a16:creationId xmlns:a16="http://schemas.microsoft.com/office/drawing/2014/main" id="{4F1729AE-966D-49AB-8E3A-582B485D1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821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599</xdr:row>
      <xdr:rowOff>66675</xdr:rowOff>
    </xdr:from>
    <xdr:to>
      <xdr:col>1</xdr:col>
      <xdr:colOff>1123950</xdr:colOff>
      <xdr:row>599</xdr:row>
      <xdr:rowOff>990600</xdr:rowOff>
    </xdr:to>
    <xdr:pic>
      <xdr:nvPicPr>
        <xdr:cNvPr id="523" name="Имя " descr="Descr ">
          <a:extLst>
            <a:ext uri="{FF2B5EF4-FFF2-40B4-BE49-F238E27FC236}">
              <a16:creationId xmlns:a16="http://schemas.microsoft.com/office/drawing/2014/main" id="{CC18E22A-B97F-4A86-B4B5-5EB032071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836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600</xdr:row>
      <xdr:rowOff>66675</xdr:rowOff>
    </xdr:from>
    <xdr:to>
      <xdr:col>1</xdr:col>
      <xdr:colOff>1123950</xdr:colOff>
      <xdr:row>600</xdr:row>
      <xdr:rowOff>990600</xdr:rowOff>
    </xdr:to>
    <xdr:pic>
      <xdr:nvPicPr>
        <xdr:cNvPr id="524" name="Имя " descr="Descr ">
          <a:extLst>
            <a:ext uri="{FF2B5EF4-FFF2-40B4-BE49-F238E27FC236}">
              <a16:creationId xmlns:a16="http://schemas.microsoft.com/office/drawing/2014/main" id="{9007CDA9-4032-4F00-88A5-3DCFA5972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850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559</xdr:row>
      <xdr:rowOff>66675</xdr:rowOff>
    </xdr:from>
    <xdr:to>
      <xdr:col>1</xdr:col>
      <xdr:colOff>1123950</xdr:colOff>
      <xdr:row>559</xdr:row>
      <xdr:rowOff>990600</xdr:rowOff>
    </xdr:to>
    <xdr:pic>
      <xdr:nvPicPr>
        <xdr:cNvPr id="525" name="Имя " descr="Descr ">
          <a:extLst>
            <a:ext uri="{FF2B5EF4-FFF2-40B4-BE49-F238E27FC236}">
              <a16:creationId xmlns:a16="http://schemas.microsoft.com/office/drawing/2014/main" id="{5E54BFD9-37CD-47B3-9E6C-3F527E701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864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558</xdr:row>
      <xdr:rowOff>66675</xdr:rowOff>
    </xdr:from>
    <xdr:to>
      <xdr:col>1</xdr:col>
      <xdr:colOff>1123950</xdr:colOff>
      <xdr:row>558</xdr:row>
      <xdr:rowOff>990600</xdr:rowOff>
    </xdr:to>
    <xdr:pic>
      <xdr:nvPicPr>
        <xdr:cNvPr id="526" name="Имя " descr="Descr ">
          <a:extLst>
            <a:ext uri="{FF2B5EF4-FFF2-40B4-BE49-F238E27FC236}">
              <a16:creationId xmlns:a16="http://schemas.microsoft.com/office/drawing/2014/main" id="{876D7414-DD14-4A66-8CFD-CEF39A05C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879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548</xdr:row>
      <xdr:rowOff>66675</xdr:rowOff>
    </xdr:from>
    <xdr:to>
      <xdr:col>1</xdr:col>
      <xdr:colOff>1123950</xdr:colOff>
      <xdr:row>548</xdr:row>
      <xdr:rowOff>990600</xdr:rowOff>
    </xdr:to>
    <xdr:pic>
      <xdr:nvPicPr>
        <xdr:cNvPr id="527" name="Имя " descr="Descr ">
          <a:extLst>
            <a:ext uri="{FF2B5EF4-FFF2-40B4-BE49-F238E27FC236}">
              <a16:creationId xmlns:a16="http://schemas.microsoft.com/office/drawing/2014/main" id="{CCA61AD3-AB33-4EFC-87A5-FA9230D0B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893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556</xdr:row>
      <xdr:rowOff>66675</xdr:rowOff>
    </xdr:from>
    <xdr:to>
      <xdr:col>1</xdr:col>
      <xdr:colOff>1123950</xdr:colOff>
      <xdr:row>556</xdr:row>
      <xdr:rowOff>990600</xdr:rowOff>
    </xdr:to>
    <xdr:pic>
      <xdr:nvPicPr>
        <xdr:cNvPr id="528" name="Имя " descr="Descr ">
          <a:extLst>
            <a:ext uri="{FF2B5EF4-FFF2-40B4-BE49-F238E27FC236}">
              <a16:creationId xmlns:a16="http://schemas.microsoft.com/office/drawing/2014/main" id="{0E2357A3-50D6-40BD-BC73-C41E18106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07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564</xdr:row>
      <xdr:rowOff>66675</xdr:rowOff>
    </xdr:from>
    <xdr:to>
      <xdr:col>1</xdr:col>
      <xdr:colOff>1123950</xdr:colOff>
      <xdr:row>564</xdr:row>
      <xdr:rowOff>990600</xdr:rowOff>
    </xdr:to>
    <xdr:pic>
      <xdr:nvPicPr>
        <xdr:cNvPr id="529" name="Имя " descr="Descr ">
          <a:extLst>
            <a:ext uri="{FF2B5EF4-FFF2-40B4-BE49-F238E27FC236}">
              <a16:creationId xmlns:a16="http://schemas.microsoft.com/office/drawing/2014/main" id="{AD897733-B40A-4BC2-A485-4EE2181DA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21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569</xdr:row>
      <xdr:rowOff>66675</xdr:rowOff>
    </xdr:from>
    <xdr:to>
      <xdr:col>1</xdr:col>
      <xdr:colOff>1123950</xdr:colOff>
      <xdr:row>569</xdr:row>
      <xdr:rowOff>990600</xdr:rowOff>
    </xdr:to>
    <xdr:pic>
      <xdr:nvPicPr>
        <xdr:cNvPr id="530" name="Имя " descr="Descr ">
          <a:extLst>
            <a:ext uri="{FF2B5EF4-FFF2-40B4-BE49-F238E27FC236}">
              <a16:creationId xmlns:a16="http://schemas.microsoft.com/office/drawing/2014/main" id="{883BBE81-C1B0-453F-A728-211278BAF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36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561</xdr:row>
      <xdr:rowOff>66675</xdr:rowOff>
    </xdr:from>
    <xdr:to>
      <xdr:col>1</xdr:col>
      <xdr:colOff>1123950</xdr:colOff>
      <xdr:row>561</xdr:row>
      <xdr:rowOff>990600</xdr:rowOff>
    </xdr:to>
    <xdr:pic>
      <xdr:nvPicPr>
        <xdr:cNvPr id="531" name="Имя " descr="Descr ">
          <a:extLst>
            <a:ext uri="{FF2B5EF4-FFF2-40B4-BE49-F238E27FC236}">
              <a16:creationId xmlns:a16="http://schemas.microsoft.com/office/drawing/2014/main" id="{AC968335-D2EF-4A84-8047-F12F5EC43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50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570</xdr:row>
      <xdr:rowOff>66675</xdr:rowOff>
    </xdr:from>
    <xdr:to>
      <xdr:col>1</xdr:col>
      <xdr:colOff>1123950</xdr:colOff>
      <xdr:row>570</xdr:row>
      <xdr:rowOff>990600</xdr:rowOff>
    </xdr:to>
    <xdr:pic>
      <xdr:nvPicPr>
        <xdr:cNvPr id="532" name="Имя " descr="Descr ">
          <a:extLst>
            <a:ext uri="{FF2B5EF4-FFF2-40B4-BE49-F238E27FC236}">
              <a16:creationId xmlns:a16="http://schemas.microsoft.com/office/drawing/2014/main" id="{0A5507FE-BB48-4D80-957D-88AB74D91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64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551</xdr:row>
      <xdr:rowOff>66675</xdr:rowOff>
    </xdr:from>
    <xdr:to>
      <xdr:col>1</xdr:col>
      <xdr:colOff>1123950</xdr:colOff>
      <xdr:row>551</xdr:row>
      <xdr:rowOff>990600</xdr:rowOff>
    </xdr:to>
    <xdr:pic>
      <xdr:nvPicPr>
        <xdr:cNvPr id="533" name="Имя " descr="Descr ">
          <a:extLst>
            <a:ext uri="{FF2B5EF4-FFF2-40B4-BE49-F238E27FC236}">
              <a16:creationId xmlns:a16="http://schemas.microsoft.com/office/drawing/2014/main" id="{AB69E2BB-1A22-4871-9B28-4EB37B368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79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571</xdr:row>
      <xdr:rowOff>66675</xdr:rowOff>
    </xdr:from>
    <xdr:to>
      <xdr:col>1</xdr:col>
      <xdr:colOff>1123950</xdr:colOff>
      <xdr:row>571</xdr:row>
      <xdr:rowOff>990600</xdr:rowOff>
    </xdr:to>
    <xdr:pic>
      <xdr:nvPicPr>
        <xdr:cNvPr id="534" name="Имя " descr="Descr ">
          <a:extLst>
            <a:ext uri="{FF2B5EF4-FFF2-40B4-BE49-F238E27FC236}">
              <a16:creationId xmlns:a16="http://schemas.microsoft.com/office/drawing/2014/main" id="{039E8807-6F5F-4648-924A-B756BE76F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93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546</xdr:row>
      <xdr:rowOff>66675</xdr:rowOff>
    </xdr:from>
    <xdr:to>
      <xdr:col>1</xdr:col>
      <xdr:colOff>1123950</xdr:colOff>
      <xdr:row>546</xdr:row>
      <xdr:rowOff>990600</xdr:rowOff>
    </xdr:to>
    <xdr:pic>
      <xdr:nvPicPr>
        <xdr:cNvPr id="535" name="Имя " descr="Descr ">
          <a:extLst>
            <a:ext uri="{FF2B5EF4-FFF2-40B4-BE49-F238E27FC236}">
              <a16:creationId xmlns:a16="http://schemas.microsoft.com/office/drawing/2014/main" id="{20693EBE-A475-43FB-8CA9-95BA4AE60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07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553</xdr:row>
      <xdr:rowOff>66675</xdr:rowOff>
    </xdr:from>
    <xdr:to>
      <xdr:col>1</xdr:col>
      <xdr:colOff>1123950</xdr:colOff>
      <xdr:row>553</xdr:row>
      <xdr:rowOff>990600</xdr:rowOff>
    </xdr:to>
    <xdr:pic>
      <xdr:nvPicPr>
        <xdr:cNvPr id="536" name="Имя " descr="Descr ">
          <a:extLst>
            <a:ext uri="{FF2B5EF4-FFF2-40B4-BE49-F238E27FC236}">
              <a16:creationId xmlns:a16="http://schemas.microsoft.com/office/drawing/2014/main" id="{293669AF-19A8-47F7-B939-C937805A3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21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574</xdr:row>
      <xdr:rowOff>66675</xdr:rowOff>
    </xdr:from>
    <xdr:to>
      <xdr:col>1</xdr:col>
      <xdr:colOff>1123950</xdr:colOff>
      <xdr:row>574</xdr:row>
      <xdr:rowOff>990600</xdr:rowOff>
    </xdr:to>
    <xdr:pic>
      <xdr:nvPicPr>
        <xdr:cNvPr id="537" name="Имя " descr="Descr ">
          <a:extLst>
            <a:ext uri="{FF2B5EF4-FFF2-40B4-BE49-F238E27FC236}">
              <a16:creationId xmlns:a16="http://schemas.microsoft.com/office/drawing/2014/main" id="{BA98F51C-2013-4C41-880D-57F6729D1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36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588</xdr:row>
      <xdr:rowOff>66675</xdr:rowOff>
    </xdr:from>
    <xdr:to>
      <xdr:col>1</xdr:col>
      <xdr:colOff>1123950</xdr:colOff>
      <xdr:row>588</xdr:row>
      <xdr:rowOff>990600</xdr:rowOff>
    </xdr:to>
    <xdr:pic>
      <xdr:nvPicPr>
        <xdr:cNvPr id="538" name="Имя " descr="Descr ">
          <a:extLst>
            <a:ext uri="{FF2B5EF4-FFF2-40B4-BE49-F238E27FC236}">
              <a16:creationId xmlns:a16="http://schemas.microsoft.com/office/drawing/2014/main" id="{EEC56B4F-A0F6-4D60-A2E6-2B5BA12E4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50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581</xdr:row>
      <xdr:rowOff>66675</xdr:rowOff>
    </xdr:from>
    <xdr:to>
      <xdr:col>1</xdr:col>
      <xdr:colOff>1123950</xdr:colOff>
      <xdr:row>581</xdr:row>
      <xdr:rowOff>990600</xdr:rowOff>
    </xdr:to>
    <xdr:pic>
      <xdr:nvPicPr>
        <xdr:cNvPr id="539" name="Имя " descr="Descr ">
          <a:extLst>
            <a:ext uri="{FF2B5EF4-FFF2-40B4-BE49-F238E27FC236}">
              <a16:creationId xmlns:a16="http://schemas.microsoft.com/office/drawing/2014/main" id="{62E6651B-FEBE-42AB-B34E-695D3998A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64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586</xdr:row>
      <xdr:rowOff>66675</xdr:rowOff>
    </xdr:from>
    <xdr:to>
      <xdr:col>1</xdr:col>
      <xdr:colOff>1123950</xdr:colOff>
      <xdr:row>586</xdr:row>
      <xdr:rowOff>990600</xdr:rowOff>
    </xdr:to>
    <xdr:pic>
      <xdr:nvPicPr>
        <xdr:cNvPr id="540" name="Имя " descr="Descr ">
          <a:extLst>
            <a:ext uri="{FF2B5EF4-FFF2-40B4-BE49-F238E27FC236}">
              <a16:creationId xmlns:a16="http://schemas.microsoft.com/office/drawing/2014/main" id="{C17470C6-3C44-46F0-A04C-C86C04535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79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587</xdr:row>
      <xdr:rowOff>66675</xdr:rowOff>
    </xdr:from>
    <xdr:to>
      <xdr:col>1</xdr:col>
      <xdr:colOff>1123950</xdr:colOff>
      <xdr:row>587</xdr:row>
      <xdr:rowOff>990600</xdr:rowOff>
    </xdr:to>
    <xdr:pic>
      <xdr:nvPicPr>
        <xdr:cNvPr id="541" name="Имя " descr="Descr ">
          <a:extLst>
            <a:ext uri="{FF2B5EF4-FFF2-40B4-BE49-F238E27FC236}">
              <a16:creationId xmlns:a16="http://schemas.microsoft.com/office/drawing/2014/main" id="{1DAB085B-131A-4888-9224-48EE88C67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93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572</xdr:row>
      <xdr:rowOff>66675</xdr:rowOff>
    </xdr:from>
    <xdr:to>
      <xdr:col>1</xdr:col>
      <xdr:colOff>1123950</xdr:colOff>
      <xdr:row>572</xdr:row>
      <xdr:rowOff>990600</xdr:rowOff>
    </xdr:to>
    <xdr:pic>
      <xdr:nvPicPr>
        <xdr:cNvPr id="542" name="Имя " descr="Descr ">
          <a:extLst>
            <a:ext uri="{FF2B5EF4-FFF2-40B4-BE49-F238E27FC236}">
              <a16:creationId xmlns:a16="http://schemas.microsoft.com/office/drawing/2014/main" id="{ACA0851E-7705-4579-AFA1-7C4FA287A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107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547</xdr:row>
      <xdr:rowOff>66675</xdr:rowOff>
    </xdr:from>
    <xdr:to>
      <xdr:col>1</xdr:col>
      <xdr:colOff>1123950</xdr:colOff>
      <xdr:row>547</xdr:row>
      <xdr:rowOff>990600</xdr:rowOff>
    </xdr:to>
    <xdr:pic>
      <xdr:nvPicPr>
        <xdr:cNvPr id="543" name="Имя " descr="Descr ">
          <a:extLst>
            <a:ext uri="{FF2B5EF4-FFF2-40B4-BE49-F238E27FC236}">
              <a16:creationId xmlns:a16="http://schemas.microsoft.com/office/drawing/2014/main" id="{46AFA6B4-27CA-491C-87BE-7CAF3783E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121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544</xdr:row>
      <xdr:rowOff>66675</xdr:rowOff>
    </xdr:from>
    <xdr:to>
      <xdr:col>1</xdr:col>
      <xdr:colOff>1123950</xdr:colOff>
      <xdr:row>544</xdr:row>
      <xdr:rowOff>990600</xdr:rowOff>
    </xdr:to>
    <xdr:pic>
      <xdr:nvPicPr>
        <xdr:cNvPr id="544" name="Имя " descr="Descr ">
          <a:extLst>
            <a:ext uri="{FF2B5EF4-FFF2-40B4-BE49-F238E27FC236}">
              <a16:creationId xmlns:a16="http://schemas.microsoft.com/office/drawing/2014/main" id="{958A5C89-94AD-42EC-B2BC-323953F3B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136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573</xdr:row>
      <xdr:rowOff>66675</xdr:rowOff>
    </xdr:from>
    <xdr:to>
      <xdr:col>1</xdr:col>
      <xdr:colOff>1123950</xdr:colOff>
      <xdr:row>573</xdr:row>
      <xdr:rowOff>990600</xdr:rowOff>
    </xdr:to>
    <xdr:pic>
      <xdr:nvPicPr>
        <xdr:cNvPr id="545" name="Имя " descr="Descr ">
          <a:extLst>
            <a:ext uri="{FF2B5EF4-FFF2-40B4-BE49-F238E27FC236}">
              <a16:creationId xmlns:a16="http://schemas.microsoft.com/office/drawing/2014/main" id="{8778A156-3044-4069-9C69-0C92D990D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150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594</xdr:row>
      <xdr:rowOff>66675</xdr:rowOff>
    </xdr:from>
    <xdr:to>
      <xdr:col>1</xdr:col>
      <xdr:colOff>1123950</xdr:colOff>
      <xdr:row>594</xdr:row>
      <xdr:rowOff>990600</xdr:rowOff>
    </xdr:to>
    <xdr:pic>
      <xdr:nvPicPr>
        <xdr:cNvPr id="546" name="Имя " descr="Descr ">
          <a:extLst>
            <a:ext uri="{FF2B5EF4-FFF2-40B4-BE49-F238E27FC236}">
              <a16:creationId xmlns:a16="http://schemas.microsoft.com/office/drawing/2014/main" id="{1E79045A-B17C-4822-9077-19E74B842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164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580</xdr:row>
      <xdr:rowOff>66675</xdr:rowOff>
    </xdr:from>
    <xdr:to>
      <xdr:col>1</xdr:col>
      <xdr:colOff>1123950</xdr:colOff>
      <xdr:row>580</xdr:row>
      <xdr:rowOff>990600</xdr:rowOff>
    </xdr:to>
    <xdr:pic>
      <xdr:nvPicPr>
        <xdr:cNvPr id="547" name="Имя " descr="Descr ">
          <a:extLst>
            <a:ext uri="{FF2B5EF4-FFF2-40B4-BE49-F238E27FC236}">
              <a16:creationId xmlns:a16="http://schemas.microsoft.com/office/drawing/2014/main" id="{EB155C8D-126E-47AB-92C7-0986EA45D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179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567</xdr:row>
      <xdr:rowOff>66675</xdr:rowOff>
    </xdr:from>
    <xdr:to>
      <xdr:col>1</xdr:col>
      <xdr:colOff>1123950</xdr:colOff>
      <xdr:row>567</xdr:row>
      <xdr:rowOff>990600</xdr:rowOff>
    </xdr:to>
    <xdr:pic>
      <xdr:nvPicPr>
        <xdr:cNvPr id="548" name="Имя " descr="Descr ">
          <a:extLst>
            <a:ext uri="{FF2B5EF4-FFF2-40B4-BE49-F238E27FC236}">
              <a16:creationId xmlns:a16="http://schemas.microsoft.com/office/drawing/2014/main" id="{BDC116ED-99DE-4417-90B2-E08332689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193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552</xdr:row>
      <xdr:rowOff>66675</xdr:rowOff>
    </xdr:from>
    <xdr:to>
      <xdr:col>1</xdr:col>
      <xdr:colOff>1123950</xdr:colOff>
      <xdr:row>552</xdr:row>
      <xdr:rowOff>990600</xdr:rowOff>
    </xdr:to>
    <xdr:pic>
      <xdr:nvPicPr>
        <xdr:cNvPr id="549" name="Имя " descr="Descr ">
          <a:extLst>
            <a:ext uri="{FF2B5EF4-FFF2-40B4-BE49-F238E27FC236}">
              <a16:creationId xmlns:a16="http://schemas.microsoft.com/office/drawing/2014/main" id="{EF380014-FF48-42A1-8234-BC91B710D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07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562</xdr:row>
      <xdr:rowOff>66675</xdr:rowOff>
    </xdr:from>
    <xdr:to>
      <xdr:col>1</xdr:col>
      <xdr:colOff>1123950</xdr:colOff>
      <xdr:row>562</xdr:row>
      <xdr:rowOff>990600</xdr:rowOff>
    </xdr:to>
    <xdr:pic>
      <xdr:nvPicPr>
        <xdr:cNvPr id="550" name="Имя " descr="Descr ">
          <a:extLst>
            <a:ext uri="{FF2B5EF4-FFF2-40B4-BE49-F238E27FC236}">
              <a16:creationId xmlns:a16="http://schemas.microsoft.com/office/drawing/2014/main" id="{89AFF47D-B9F8-4F26-AD4C-CDB989E94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21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554</xdr:row>
      <xdr:rowOff>66675</xdr:rowOff>
    </xdr:from>
    <xdr:to>
      <xdr:col>1</xdr:col>
      <xdr:colOff>1123950</xdr:colOff>
      <xdr:row>554</xdr:row>
      <xdr:rowOff>990600</xdr:rowOff>
    </xdr:to>
    <xdr:pic>
      <xdr:nvPicPr>
        <xdr:cNvPr id="551" name="Имя " descr="Descr ">
          <a:extLst>
            <a:ext uri="{FF2B5EF4-FFF2-40B4-BE49-F238E27FC236}">
              <a16:creationId xmlns:a16="http://schemas.microsoft.com/office/drawing/2014/main" id="{0A096DCA-2BE0-4F2A-A65B-0C2BB8634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36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568</xdr:row>
      <xdr:rowOff>66675</xdr:rowOff>
    </xdr:from>
    <xdr:to>
      <xdr:col>1</xdr:col>
      <xdr:colOff>1123950</xdr:colOff>
      <xdr:row>568</xdr:row>
      <xdr:rowOff>990600</xdr:rowOff>
    </xdr:to>
    <xdr:pic>
      <xdr:nvPicPr>
        <xdr:cNvPr id="552" name="Имя " descr="Descr ">
          <a:extLst>
            <a:ext uri="{FF2B5EF4-FFF2-40B4-BE49-F238E27FC236}">
              <a16:creationId xmlns:a16="http://schemas.microsoft.com/office/drawing/2014/main" id="{99FAA63C-69BD-4BF8-82E5-C13F662B8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50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604</xdr:row>
      <xdr:rowOff>66675</xdr:rowOff>
    </xdr:from>
    <xdr:to>
      <xdr:col>1</xdr:col>
      <xdr:colOff>1123950</xdr:colOff>
      <xdr:row>604</xdr:row>
      <xdr:rowOff>990600</xdr:rowOff>
    </xdr:to>
    <xdr:pic>
      <xdr:nvPicPr>
        <xdr:cNvPr id="553" name="Имя " descr="Descr ">
          <a:extLst>
            <a:ext uri="{FF2B5EF4-FFF2-40B4-BE49-F238E27FC236}">
              <a16:creationId xmlns:a16="http://schemas.microsoft.com/office/drawing/2014/main" id="{D899E61D-2EDB-4AA2-B236-9F966D1A8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64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585</xdr:row>
      <xdr:rowOff>66675</xdr:rowOff>
    </xdr:from>
    <xdr:to>
      <xdr:col>1</xdr:col>
      <xdr:colOff>1123950</xdr:colOff>
      <xdr:row>585</xdr:row>
      <xdr:rowOff>990600</xdr:rowOff>
    </xdr:to>
    <xdr:pic>
      <xdr:nvPicPr>
        <xdr:cNvPr id="554" name="Имя " descr="Descr ">
          <a:extLst>
            <a:ext uri="{FF2B5EF4-FFF2-40B4-BE49-F238E27FC236}">
              <a16:creationId xmlns:a16="http://schemas.microsoft.com/office/drawing/2014/main" id="{0A6B9961-4D88-4767-AB30-B66C59A6D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79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550</xdr:row>
      <xdr:rowOff>66675</xdr:rowOff>
    </xdr:from>
    <xdr:to>
      <xdr:col>1</xdr:col>
      <xdr:colOff>1123950</xdr:colOff>
      <xdr:row>550</xdr:row>
      <xdr:rowOff>990600</xdr:rowOff>
    </xdr:to>
    <xdr:pic>
      <xdr:nvPicPr>
        <xdr:cNvPr id="555" name="Имя " descr="Descr ">
          <a:extLst>
            <a:ext uri="{FF2B5EF4-FFF2-40B4-BE49-F238E27FC236}">
              <a16:creationId xmlns:a16="http://schemas.microsoft.com/office/drawing/2014/main" id="{004A00A6-26F0-4BBC-83AE-B39BC3611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93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577</xdr:row>
      <xdr:rowOff>66675</xdr:rowOff>
    </xdr:from>
    <xdr:to>
      <xdr:col>1</xdr:col>
      <xdr:colOff>1123950</xdr:colOff>
      <xdr:row>577</xdr:row>
      <xdr:rowOff>990600</xdr:rowOff>
    </xdr:to>
    <xdr:pic>
      <xdr:nvPicPr>
        <xdr:cNvPr id="556" name="Имя " descr="Descr ">
          <a:extLst>
            <a:ext uri="{FF2B5EF4-FFF2-40B4-BE49-F238E27FC236}">
              <a16:creationId xmlns:a16="http://schemas.microsoft.com/office/drawing/2014/main" id="{2C9D4E66-AA3E-4BD6-A3CD-E7D237005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07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578</xdr:row>
      <xdr:rowOff>66675</xdr:rowOff>
    </xdr:from>
    <xdr:to>
      <xdr:col>1</xdr:col>
      <xdr:colOff>1123950</xdr:colOff>
      <xdr:row>578</xdr:row>
      <xdr:rowOff>990600</xdr:rowOff>
    </xdr:to>
    <xdr:pic>
      <xdr:nvPicPr>
        <xdr:cNvPr id="557" name="Имя " descr="Descr ">
          <a:extLst>
            <a:ext uri="{FF2B5EF4-FFF2-40B4-BE49-F238E27FC236}">
              <a16:creationId xmlns:a16="http://schemas.microsoft.com/office/drawing/2014/main" id="{B909D5A7-95D1-4FF6-91E3-31B038655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21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579</xdr:row>
      <xdr:rowOff>66675</xdr:rowOff>
    </xdr:from>
    <xdr:to>
      <xdr:col>1</xdr:col>
      <xdr:colOff>1123950</xdr:colOff>
      <xdr:row>579</xdr:row>
      <xdr:rowOff>990600</xdr:rowOff>
    </xdr:to>
    <xdr:pic>
      <xdr:nvPicPr>
        <xdr:cNvPr id="558" name="Имя " descr="Descr ">
          <a:extLst>
            <a:ext uri="{FF2B5EF4-FFF2-40B4-BE49-F238E27FC236}">
              <a16:creationId xmlns:a16="http://schemas.microsoft.com/office/drawing/2014/main" id="{7C18C152-37CC-4B57-8278-1E1F95C65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36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549</xdr:row>
      <xdr:rowOff>66675</xdr:rowOff>
    </xdr:from>
    <xdr:to>
      <xdr:col>1</xdr:col>
      <xdr:colOff>1123950</xdr:colOff>
      <xdr:row>549</xdr:row>
      <xdr:rowOff>990600</xdr:rowOff>
    </xdr:to>
    <xdr:pic>
      <xdr:nvPicPr>
        <xdr:cNvPr id="559" name="Имя " descr="Descr ">
          <a:extLst>
            <a:ext uri="{FF2B5EF4-FFF2-40B4-BE49-F238E27FC236}">
              <a16:creationId xmlns:a16="http://schemas.microsoft.com/office/drawing/2014/main" id="{C24A5AB3-DB1A-48A3-8464-E00E40BFE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50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593</xdr:row>
      <xdr:rowOff>66675</xdr:rowOff>
    </xdr:from>
    <xdr:to>
      <xdr:col>1</xdr:col>
      <xdr:colOff>1123950</xdr:colOff>
      <xdr:row>593</xdr:row>
      <xdr:rowOff>990600</xdr:rowOff>
    </xdr:to>
    <xdr:pic>
      <xdr:nvPicPr>
        <xdr:cNvPr id="560" name="Имя " descr="Descr ">
          <a:extLst>
            <a:ext uri="{FF2B5EF4-FFF2-40B4-BE49-F238E27FC236}">
              <a16:creationId xmlns:a16="http://schemas.microsoft.com/office/drawing/2014/main" id="{CB86E2A9-DE16-4D08-8067-31CF2A045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64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575</xdr:row>
      <xdr:rowOff>66675</xdr:rowOff>
    </xdr:from>
    <xdr:to>
      <xdr:col>1</xdr:col>
      <xdr:colOff>1123950</xdr:colOff>
      <xdr:row>575</xdr:row>
      <xdr:rowOff>990600</xdr:rowOff>
    </xdr:to>
    <xdr:pic>
      <xdr:nvPicPr>
        <xdr:cNvPr id="561" name="Имя " descr="Descr ">
          <a:extLst>
            <a:ext uri="{FF2B5EF4-FFF2-40B4-BE49-F238E27FC236}">
              <a16:creationId xmlns:a16="http://schemas.microsoft.com/office/drawing/2014/main" id="{B22F24BC-068E-44C7-A1CD-E1AD77796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79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576</xdr:row>
      <xdr:rowOff>66675</xdr:rowOff>
    </xdr:from>
    <xdr:to>
      <xdr:col>1</xdr:col>
      <xdr:colOff>1123950</xdr:colOff>
      <xdr:row>576</xdr:row>
      <xdr:rowOff>990600</xdr:rowOff>
    </xdr:to>
    <xdr:pic>
      <xdr:nvPicPr>
        <xdr:cNvPr id="562" name="Имя " descr="Descr ">
          <a:extLst>
            <a:ext uri="{FF2B5EF4-FFF2-40B4-BE49-F238E27FC236}">
              <a16:creationId xmlns:a16="http://schemas.microsoft.com/office/drawing/2014/main" id="{EFD32AC3-D6AA-4B17-8BA8-9A5686319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93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563</xdr:row>
      <xdr:rowOff>66675</xdr:rowOff>
    </xdr:from>
    <xdr:to>
      <xdr:col>1</xdr:col>
      <xdr:colOff>1123950</xdr:colOff>
      <xdr:row>563</xdr:row>
      <xdr:rowOff>990600</xdr:rowOff>
    </xdr:to>
    <xdr:pic>
      <xdr:nvPicPr>
        <xdr:cNvPr id="563" name="Имя " descr="Descr ">
          <a:extLst>
            <a:ext uri="{FF2B5EF4-FFF2-40B4-BE49-F238E27FC236}">
              <a16:creationId xmlns:a16="http://schemas.microsoft.com/office/drawing/2014/main" id="{BA206058-71DD-4905-B353-4D7F279BA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07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596</xdr:row>
      <xdr:rowOff>66675</xdr:rowOff>
    </xdr:from>
    <xdr:to>
      <xdr:col>1</xdr:col>
      <xdr:colOff>1123950</xdr:colOff>
      <xdr:row>596</xdr:row>
      <xdr:rowOff>990600</xdr:rowOff>
    </xdr:to>
    <xdr:pic>
      <xdr:nvPicPr>
        <xdr:cNvPr id="564" name="Имя " descr="Descr ">
          <a:extLst>
            <a:ext uri="{FF2B5EF4-FFF2-40B4-BE49-F238E27FC236}">
              <a16:creationId xmlns:a16="http://schemas.microsoft.com/office/drawing/2014/main" id="{44C45BDE-D882-4664-93C9-D629D63E5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22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591</xdr:row>
      <xdr:rowOff>66675</xdr:rowOff>
    </xdr:from>
    <xdr:to>
      <xdr:col>1</xdr:col>
      <xdr:colOff>1123950</xdr:colOff>
      <xdr:row>591</xdr:row>
      <xdr:rowOff>990600</xdr:rowOff>
    </xdr:to>
    <xdr:pic>
      <xdr:nvPicPr>
        <xdr:cNvPr id="565" name="Имя " descr="Descr ">
          <a:extLst>
            <a:ext uri="{FF2B5EF4-FFF2-40B4-BE49-F238E27FC236}">
              <a16:creationId xmlns:a16="http://schemas.microsoft.com/office/drawing/2014/main" id="{C41435F0-93DE-42F1-A49F-D50076D79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36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545</xdr:row>
      <xdr:rowOff>66675</xdr:rowOff>
    </xdr:from>
    <xdr:to>
      <xdr:col>1</xdr:col>
      <xdr:colOff>1123950</xdr:colOff>
      <xdr:row>545</xdr:row>
      <xdr:rowOff>990600</xdr:rowOff>
    </xdr:to>
    <xdr:pic>
      <xdr:nvPicPr>
        <xdr:cNvPr id="566" name="Имя " descr="Descr ">
          <a:extLst>
            <a:ext uri="{FF2B5EF4-FFF2-40B4-BE49-F238E27FC236}">
              <a16:creationId xmlns:a16="http://schemas.microsoft.com/office/drawing/2014/main" id="{39C9027B-C0C6-4655-B158-2300B2B3A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50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543</xdr:row>
      <xdr:rowOff>66675</xdr:rowOff>
    </xdr:from>
    <xdr:to>
      <xdr:col>1</xdr:col>
      <xdr:colOff>1123950</xdr:colOff>
      <xdr:row>543</xdr:row>
      <xdr:rowOff>990600</xdr:rowOff>
    </xdr:to>
    <xdr:pic>
      <xdr:nvPicPr>
        <xdr:cNvPr id="567" name="Имя " descr="Descr ">
          <a:extLst>
            <a:ext uri="{FF2B5EF4-FFF2-40B4-BE49-F238E27FC236}">
              <a16:creationId xmlns:a16="http://schemas.microsoft.com/office/drawing/2014/main" id="{0353A4C5-9D71-4362-ACE2-72071F701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64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560</xdr:row>
      <xdr:rowOff>66675</xdr:rowOff>
    </xdr:from>
    <xdr:to>
      <xdr:col>1</xdr:col>
      <xdr:colOff>1123950</xdr:colOff>
      <xdr:row>560</xdr:row>
      <xdr:rowOff>990600</xdr:rowOff>
    </xdr:to>
    <xdr:pic>
      <xdr:nvPicPr>
        <xdr:cNvPr id="568" name="Имя " descr="Descr ">
          <a:extLst>
            <a:ext uri="{FF2B5EF4-FFF2-40B4-BE49-F238E27FC236}">
              <a16:creationId xmlns:a16="http://schemas.microsoft.com/office/drawing/2014/main" id="{8D74103F-07A2-4E7D-8E12-0D4FE394D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79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589</xdr:row>
      <xdr:rowOff>66675</xdr:rowOff>
    </xdr:from>
    <xdr:to>
      <xdr:col>1</xdr:col>
      <xdr:colOff>1123950</xdr:colOff>
      <xdr:row>589</xdr:row>
      <xdr:rowOff>990600</xdr:rowOff>
    </xdr:to>
    <xdr:pic>
      <xdr:nvPicPr>
        <xdr:cNvPr id="569" name="Имя " descr="Descr ">
          <a:extLst>
            <a:ext uri="{FF2B5EF4-FFF2-40B4-BE49-F238E27FC236}">
              <a16:creationId xmlns:a16="http://schemas.microsoft.com/office/drawing/2014/main" id="{0F75A1D8-13F5-4B76-8C80-7513E34F0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93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583</xdr:row>
      <xdr:rowOff>66675</xdr:rowOff>
    </xdr:from>
    <xdr:to>
      <xdr:col>1</xdr:col>
      <xdr:colOff>1123950</xdr:colOff>
      <xdr:row>583</xdr:row>
      <xdr:rowOff>990600</xdr:rowOff>
    </xdr:to>
    <xdr:pic>
      <xdr:nvPicPr>
        <xdr:cNvPr id="570" name="Имя " descr="Descr ">
          <a:extLst>
            <a:ext uri="{FF2B5EF4-FFF2-40B4-BE49-F238E27FC236}">
              <a16:creationId xmlns:a16="http://schemas.microsoft.com/office/drawing/2014/main" id="{8DC90A47-CBE4-45FA-B37B-92D75F992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507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582</xdr:row>
      <xdr:rowOff>66675</xdr:rowOff>
    </xdr:from>
    <xdr:to>
      <xdr:col>1</xdr:col>
      <xdr:colOff>1123950</xdr:colOff>
      <xdr:row>582</xdr:row>
      <xdr:rowOff>990600</xdr:rowOff>
    </xdr:to>
    <xdr:pic>
      <xdr:nvPicPr>
        <xdr:cNvPr id="571" name="Имя " descr="Descr ">
          <a:extLst>
            <a:ext uri="{FF2B5EF4-FFF2-40B4-BE49-F238E27FC236}">
              <a16:creationId xmlns:a16="http://schemas.microsoft.com/office/drawing/2014/main" id="{E65D2DA9-0FB3-49AE-8489-F2D44FD69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522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584</xdr:row>
      <xdr:rowOff>66675</xdr:rowOff>
    </xdr:from>
    <xdr:to>
      <xdr:col>1</xdr:col>
      <xdr:colOff>1123950</xdr:colOff>
      <xdr:row>584</xdr:row>
      <xdr:rowOff>990600</xdr:rowOff>
    </xdr:to>
    <xdr:pic>
      <xdr:nvPicPr>
        <xdr:cNvPr id="572" name="Имя " descr="Descr ">
          <a:extLst>
            <a:ext uri="{FF2B5EF4-FFF2-40B4-BE49-F238E27FC236}">
              <a16:creationId xmlns:a16="http://schemas.microsoft.com/office/drawing/2014/main" id="{D19025A5-230B-4D42-A322-9DA9A6955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536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590</xdr:row>
      <xdr:rowOff>66675</xdr:rowOff>
    </xdr:from>
    <xdr:to>
      <xdr:col>1</xdr:col>
      <xdr:colOff>1123950</xdr:colOff>
      <xdr:row>590</xdr:row>
      <xdr:rowOff>990600</xdr:rowOff>
    </xdr:to>
    <xdr:pic>
      <xdr:nvPicPr>
        <xdr:cNvPr id="573" name="Имя " descr="Descr ">
          <a:extLst>
            <a:ext uri="{FF2B5EF4-FFF2-40B4-BE49-F238E27FC236}">
              <a16:creationId xmlns:a16="http://schemas.microsoft.com/office/drawing/2014/main" id="{7F9FB58A-C767-4725-8228-82648A6FF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550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598</xdr:row>
      <xdr:rowOff>66675</xdr:rowOff>
    </xdr:from>
    <xdr:to>
      <xdr:col>1</xdr:col>
      <xdr:colOff>1123950</xdr:colOff>
      <xdr:row>598</xdr:row>
      <xdr:rowOff>990600</xdr:rowOff>
    </xdr:to>
    <xdr:pic>
      <xdr:nvPicPr>
        <xdr:cNvPr id="574" name="Имя " descr="Descr ">
          <a:extLst>
            <a:ext uri="{FF2B5EF4-FFF2-40B4-BE49-F238E27FC236}">
              <a16:creationId xmlns:a16="http://schemas.microsoft.com/office/drawing/2014/main" id="{30A226E8-7E01-46CE-9513-00CA60C73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564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607</xdr:row>
      <xdr:rowOff>66675</xdr:rowOff>
    </xdr:from>
    <xdr:to>
      <xdr:col>1</xdr:col>
      <xdr:colOff>1123950</xdr:colOff>
      <xdr:row>607</xdr:row>
      <xdr:rowOff>990600</xdr:rowOff>
    </xdr:to>
    <xdr:pic>
      <xdr:nvPicPr>
        <xdr:cNvPr id="575" name="Имя " descr="Descr ">
          <a:extLst>
            <a:ext uri="{FF2B5EF4-FFF2-40B4-BE49-F238E27FC236}">
              <a16:creationId xmlns:a16="http://schemas.microsoft.com/office/drawing/2014/main" id="{8B9FC942-D06B-4530-B1B4-355613F28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579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606</xdr:row>
      <xdr:rowOff>66675</xdr:rowOff>
    </xdr:from>
    <xdr:to>
      <xdr:col>1</xdr:col>
      <xdr:colOff>1123950</xdr:colOff>
      <xdr:row>606</xdr:row>
      <xdr:rowOff>990600</xdr:rowOff>
    </xdr:to>
    <xdr:pic>
      <xdr:nvPicPr>
        <xdr:cNvPr id="576" name="Имя " descr="Descr ">
          <a:extLst>
            <a:ext uri="{FF2B5EF4-FFF2-40B4-BE49-F238E27FC236}">
              <a16:creationId xmlns:a16="http://schemas.microsoft.com/office/drawing/2014/main" id="{730298F1-C893-4073-8A96-1D3578C56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593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605</xdr:row>
      <xdr:rowOff>66675</xdr:rowOff>
    </xdr:from>
    <xdr:to>
      <xdr:col>1</xdr:col>
      <xdr:colOff>1123950</xdr:colOff>
      <xdr:row>605</xdr:row>
      <xdr:rowOff>990600</xdr:rowOff>
    </xdr:to>
    <xdr:pic>
      <xdr:nvPicPr>
        <xdr:cNvPr id="577" name="Имя " descr="Descr ">
          <a:extLst>
            <a:ext uri="{FF2B5EF4-FFF2-40B4-BE49-F238E27FC236}">
              <a16:creationId xmlns:a16="http://schemas.microsoft.com/office/drawing/2014/main" id="{16ECA966-8C22-482B-95AC-F080A366D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607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565</xdr:row>
      <xdr:rowOff>66675</xdr:rowOff>
    </xdr:from>
    <xdr:to>
      <xdr:col>1</xdr:col>
      <xdr:colOff>1123950</xdr:colOff>
      <xdr:row>565</xdr:row>
      <xdr:rowOff>990600</xdr:rowOff>
    </xdr:to>
    <xdr:pic>
      <xdr:nvPicPr>
        <xdr:cNvPr id="578" name="Имя " descr="Descr ">
          <a:extLst>
            <a:ext uri="{FF2B5EF4-FFF2-40B4-BE49-F238E27FC236}">
              <a16:creationId xmlns:a16="http://schemas.microsoft.com/office/drawing/2014/main" id="{8859F4AC-C603-4C41-B44A-3156C6632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622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555</xdr:row>
      <xdr:rowOff>66675</xdr:rowOff>
    </xdr:from>
    <xdr:to>
      <xdr:col>1</xdr:col>
      <xdr:colOff>1123950</xdr:colOff>
      <xdr:row>555</xdr:row>
      <xdr:rowOff>990600</xdr:rowOff>
    </xdr:to>
    <xdr:pic>
      <xdr:nvPicPr>
        <xdr:cNvPr id="579" name="Имя " descr="Descr ">
          <a:extLst>
            <a:ext uri="{FF2B5EF4-FFF2-40B4-BE49-F238E27FC236}">
              <a16:creationId xmlns:a16="http://schemas.microsoft.com/office/drawing/2014/main" id="{53510447-79E8-4E81-AB74-1CD9AAFF5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636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592</xdr:row>
      <xdr:rowOff>66675</xdr:rowOff>
    </xdr:from>
    <xdr:to>
      <xdr:col>1</xdr:col>
      <xdr:colOff>1123950</xdr:colOff>
      <xdr:row>592</xdr:row>
      <xdr:rowOff>990600</xdr:rowOff>
    </xdr:to>
    <xdr:pic>
      <xdr:nvPicPr>
        <xdr:cNvPr id="580" name="Имя " descr="Descr ">
          <a:extLst>
            <a:ext uri="{FF2B5EF4-FFF2-40B4-BE49-F238E27FC236}">
              <a16:creationId xmlns:a16="http://schemas.microsoft.com/office/drawing/2014/main" id="{7BDCCABE-C46E-4B71-91A3-D44DF24F9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650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566</xdr:row>
      <xdr:rowOff>66675</xdr:rowOff>
    </xdr:from>
    <xdr:to>
      <xdr:col>1</xdr:col>
      <xdr:colOff>1123950</xdr:colOff>
      <xdr:row>566</xdr:row>
      <xdr:rowOff>990600</xdr:rowOff>
    </xdr:to>
    <xdr:pic>
      <xdr:nvPicPr>
        <xdr:cNvPr id="581" name="Имя " descr="Descr ">
          <a:extLst>
            <a:ext uri="{FF2B5EF4-FFF2-40B4-BE49-F238E27FC236}">
              <a16:creationId xmlns:a16="http://schemas.microsoft.com/office/drawing/2014/main" id="{42BE870D-FCDC-4299-B686-EDCC7C4DD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664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597</xdr:row>
      <xdr:rowOff>66675</xdr:rowOff>
    </xdr:from>
    <xdr:to>
      <xdr:col>1</xdr:col>
      <xdr:colOff>1123950</xdr:colOff>
      <xdr:row>597</xdr:row>
      <xdr:rowOff>990600</xdr:rowOff>
    </xdr:to>
    <xdr:pic>
      <xdr:nvPicPr>
        <xdr:cNvPr id="582" name="Имя " descr="Descr ">
          <a:extLst>
            <a:ext uri="{FF2B5EF4-FFF2-40B4-BE49-F238E27FC236}">
              <a16:creationId xmlns:a16="http://schemas.microsoft.com/office/drawing/2014/main" id="{50071E3E-8030-47B9-B18C-EDCBDBA4E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679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609</xdr:row>
      <xdr:rowOff>66675</xdr:rowOff>
    </xdr:from>
    <xdr:to>
      <xdr:col>1</xdr:col>
      <xdr:colOff>1123950</xdr:colOff>
      <xdr:row>609</xdr:row>
      <xdr:rowOff>990600</xdr:rowOff>
    </xdr:to>
    <xdr:pic>
      <xdr:nvPicPr>
        <xdr:cNvPr id="583" name="Имя " descr="Descr ">
          <a:extLst>
            <a:ext uri="{FF2B5EF4-FFF2-40B4-BE49-F238E27FC236}">
              <a16:creationId xmlns:a16="http://schemas.microsoft.com/office/drawing/2014/main" id="{0FA44DC6-4883-4D06-9C11-92642B082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07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610</xdr:row>
      <xdr:rowOff>66675</xdr:rowOff>
    </xdr:from>
    <xdr:to>
      <xdr:col>1</xdr:col>
      <xdr:colOff>1123950</xdr:colOff>
      <xdr:row>610</xdr:row>
      <xdr:rowOff>990600</xdr:rowOff>
    </xdr:to>
    <xdr:pic>
      <xdr:nvPicPr>
        <xdr:cNvPr id="584" name="Имя " descr="Descr ">
          <a:extLst>
            <a:ext uri="{FF2B5EF4-FFF2-40B4-BE49-F238E27FC236}">
              <a16:creationId xmlns:a16="http://schemas.microsoft.com/office/drawing/2014/main" id="{13F8A564-CB3E-4ADB-81AF-A4582DC71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22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614</xdr:row>
      <xdr:rowOff>66675</xdr:rowOff>
    </xdr:from>
    <xdr:to>
      <xdr:col>1</xdr:col>
      <xdr:colOff>1123950</xdr:colOff>
      <xdr:row>614</xdr:row>
      <xdr:rowOff>990600</xdr:rowOff>
    </xdr:to>
    <xdr:pic>
      <xdr:nvPicPr>
        <xdr:cNvPr id="585" name="Имя " descr="Descr ">
          <a:extLst>
            <a:ext uri="{FF2B5EF4-FFF2-40B4-BE49-F238E27FC236}">
              <a16:creationId xmlns:a16="http://schemas.microsoft.com/office/drawing/2014/main" id="{17BBBC09-88A3-4EA1-9006-2AE2EB222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36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611</xdr:row>
      <xdr:rowOff>66675</xdr:rowOff>
    </xdr:from>
    <xdr:to>
      <xdr:col>1</xdr:col>
      <xdr:colOff>1123950</xdr:colOff>
      <xdr:row>611</xdr:row>
      <xdr:rowOff>990600</xdr:rowOff>
    </xdr:to>
    <xdr:pic>
      <xdr:nvPicPr>
        <xdr:cNvPr id="586" name="Имя " descr="Descr ">
          <a:extLst>
            <a:ext uri="{FF2B5EF4-FFF2-40B4-BE49-F238E27FC236}">
              <a16:creationId xmlns:a16="http://schemas.microsoft.com/office/drawing/2014/main" id="{BB8A9307-17A6-483D-853D-A79B8734B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50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612</xdr:row>
      <xdr:rowOff>66675</xdr:rowOff>
    </xdr:from>
    <xdr:to>
      <xdr:col>1</xdr:col>
      <xdr:colOff>1123950</xdr:colOff>
      <xdr:row>612</xdr:row>
      <xdr:rowOff>990600</xdr:rowOff>
    </xdr:to>
    <xdr:pic>
      <xdr:nvPicPr>
        <xdr:cNvPr id="587" name="Имя " descr="Descr ">
          <a:extLst>
            <a:ext uri="{FF2B5EF4-FFF2-40B4-BE49-F238E27FC236}">
              <a16:creationId xmlns:a16="http://schemas.microsoft.com/office/drawing/2014/main" id="{B35F7286-FB03-4774-AF2A-30F4C0654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64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613</xdr:row>
      <xdr:rowOff>66675</xdr:rowOff>
    </xdr:from>
    <xdr:to>
      <xdr:col>1</xdr:col>
      <xdr:colOff>1123950</xdr:colOff>
      <xdr:row>613</xdr:row>
      <xdr:rowOff>990600</xdr:rowOff>
    </xdr:to>
    <xdr:pic>
      <xdr:nvPicPr>
        <xdr:cNvPr id="588" name="Имя " descr="Descr ">
          <a:extLst>
            <a:ext uri="{FF2B5EF4-FFF2-40B4-BE49-F238E27FC236}">
              <a16:creationId xmlns:a16="http://schemas.microsoft.com/office/drawing/2014/main" id="{61DCA198-D590-43E1-85FE-F631790E6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79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616</xdr:row>
      <xdr:rowOff>66675</xdr:rowOff>
    </xdr:from>
    <xdr:to>
      <xdr:col>1</xdr:col>
      <xdr:colOff>1123950</xdr:colOff>
      <xdr:row>616</xdr:row>
      <xdr:rowOff>990600</xdr:rowOff>
    </xdr:to>
    <xdr:pic>
      <xdr:nvPicPr>
        <xdr:cNvPr id="589" name="Имя " descr="Descr ">
          <a:extLst>
            <a:ext uri="{FF2B5EF4-FFF2-40B4-BE49-F238E27FC236}">
              <a16:creationId xmlns:a16="http://schemas.microsoft.com/office/drawing/2014/main" id="{78037786-5A83-47FB-974B-8C4F10A41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807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643</xdr:row>
      <xdr:rowOff>66675</xdr:rowOff>
    </xdr:from>
    <xdr:to>
      <xdr:col>1</xdr:col>
      <xdr:colOff>1123950</xdr:colOff>
      <xdr:row>643</xdr:row>
      <xdr:rowOff>990600</xdr:rowOff>
    </xdr:to>
    <xdr:pic>
      <xdr:nvPicPr>
        <xdr:cNvPr id="590" name="Имя " descr="Descr ">
          <a:extLst>
            <a:ext uri="{FF2B5EF4-FFF2-40B4-BE49-F238E27FC236}">
              <a16:creationId xmlns:a16="http://schemas.microsoft.com/office/drawing/2014/main" id="{372D9094-EE4D-4DB3-8023-4A17D48E2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850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640</xdr:row>
      <xdr:rowOff>66675</xdr:rowOff>
    </xdr:from>
    <xdr:to>
      <xdr:col>1</xdr:col>
      <xdr:colOff>1123950</xdr:colOff>
      <xdr:row>640</xdr:row>
      <xdr:rowOff>990600</xdr:rowOff>
    </xdr:to>
    <xdr:pic>
      <xdr:nvPicPr>
        <xdr:cNvPr id="591" name="Имя " descr="Descr ">
          <a:extLst>
            <a:ext uri="{FF2B5EF4-FFF2-40B4-BE49-F238E27FC236}">
              <a16:creationId xmlns:a16="http://schemas.microsoft.com/office/drawing/2014/main" id="{3240B5BF-31D5-47F8-A684-26181412E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864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639</xdr:row>
      <xdr:rowOff>66675</xdr:rowOff>
    </xdr:from>
    <xdr:to>
      <xdr:col>1</xdr:col>
      <xdr:colOff>1123950</xdr:colOff>
      <xdr:row>639</xdr:row>
      <xdr:rowOff>990600</xdr:rowOff>
    </xdr:to>
    <xdr:pic>
      <xdr:nvPicPr>
        <xdr:cNvPr id="592" name="Имя " descr="Descr ">
          <a:extLst>
            <a:ext uri="{FF2B5EF4-FFF2-40B4-BE49-F238E27FC236}">
              <a16:creationId xmlns:a16="http://schemas.microsoft.com/office/drawing/2014/main" id="{80568542-3928-4291-8F47-FE48B4231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879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645</xdr:row>
      <xdr:rowOff>66675</xdr:rowOff>
    </xdr:from>
    <xdr:to>
      <xdr:col>1</xdr:col>
      <xdr:colOff>1123950</xdr:colOff>
      <xdr:row>645</xdr:row>
      <xdr:rowOff>990600</xdr:rowOff>
    </xdr:to>
    <xdr:pic>
      <xdr:nvPicPr>
        <xdr:cNvPr id="593" name="Имя " descr="Descr ">
          <a:extLst>
            <a:ext uri="{FF2B5EF4-FFF2-40B4-BE49-F238E27FC236}">
              <a16:creationId xmlns:a16="http://schemas.microsoft.com/office/drawing/2014/main" id="{925EEBE8-3E5D-462B-B5FB-B17AADEFB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893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638</xdr:row>
      <xdr:rowOff>66675</xdr:rowOff>
    </xdr:from>
    <xdr:to>
      <xdr:col>1</xdr:col>
      <xdr:colOff>1123950</xdr:colOff>
      <xdr:row>638</xdr:row>
      <xdr:rowOff>990600</xdr:rowOff>
    </xdr:to>
    <xdr:pic>
      <xdr:nvPicPr>
        <xdr:cNvPr id="594" name="Имя " descr="Descr ">
          <a:extLst>
            <a:ext uri="{FF2B5EF4-FFF2-40B4-BE49-F238E27FC236}">
              <a16:creationId xmlns:a16="http://schemas.microsoft.com/office/drawing/2014/main" id="{14CF01B4-5639-4A4E-B69E-38D1FCB18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07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644</xdr:row>
      <xdr:rowOff>66675</xdr:rowOff>
    </xdr:from>
    <xdr:to>
      <xdr:col>1</xdr:col>
      <xdr:colOff>1123950</xdr:colOff>
      <xdr:row>644</xdr:row>
      <xdr:rowOff>990600</xdr:rowOff>
    </xdr:to>
    <xdr:pic>
      <xdr:nvPicPr>
        <xdr:cNvPr id="595" name="Имя " descr="Descr ">
          <a:extLst>
            <a:ext uri="{FF2B5EF4-FFF2-40B4-BE49-F238E27FC236}">
              <a16:creationId xmlns:a16="http://schemas.microsoft.com/office/drawing/2014/main" id="{856454B6-FF79-4E3A-8F32-6B819D4E0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22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642</xdr:row>
      <xdr:rowOff>66675</xdr:rowOff>
    </xdr:from>
    <xdr:to>
      <xdr:col>1</xdr:col>
      <xdr:colOff>1123950</xdr:colOff>
      <xdr:row>642</xdr:row>
      <xdr:rowOff>990600</xdr:rowOff>
    </xdr:to>
    <xdr:pic>
      <xdr:nvPicPr>
        <xdr:cNvPr id="596" name="Имя " descr="Descr ">
          <a:extLst>
            <a:ext uri="{FF2B5EF4-FFF2-40B4-BE49-F238E27FC236}">
              <a16:creationId xmlns:a16="http://schemas.microsoft.com/office/drawing/2014/main" id="{E351260C-19F8-4663-87D0-DDA83BB50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36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647</xdr:row>
      <xdr:rowOff>66675</xdr:rowOff>
    </xdr:from>
    <xdr:to>
      <xdr:col>1</xdr:col>
      <xdr:colOff>1123950</xdr:colOff>
      <xdr:row>647</xdr:row>
      <xdr:rowOff>990600</xdr:rowOff>
    </xdr:to>
    <xdr:pic>
      <xdr:nvPicPr>
        <xdr:cNvPr id="597" name="Имя " descr="Descr ">
          <a:extLst>
            <a:ext uri="{FF2B5EF4-FFF2-40B4-BE49-F238E27FC236}">
              <a16:creationId xmlns:a16="http://schemas.microsoft.com/office/drawing/2014/main" id="{E19AE964-7CC3-4E45-B828-FC92AA2B6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50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641</xdr:row>
      <xdr:rowOff>66675</xdr:rowOff>
    </xdr:from>
    <xdr:to>
      <xdr:col>1</xdr:col>
      <xdr:colOff>1123950</xdr:colOff>
      <xdr:row>641</xdr:row>
      <xdr:rowOff>990600</xdr:rowOff>
    </xdr:to>
    <xdr:pic>
      <xdr:nvPicPr>
        <xdr:cNvPr id="598" name="Имя " descr="Descr ">
          <a:extLst>
            <a:ext uri="{FF2B5EF4-FFF2-40B4-BE49-F238E27FC236}">
              <a16:creationId xmlns:a16="http://schemas.microsoft.com/office/drawing/2014/main" id="{6C6E1C21-4164-40A7-9B63-3DF96BDC3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64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620</xdr:row>
      <xdr:rowOff>66675</xdr:rowOff>
    </xdr:from>
    <xdr:to>
      <xdr:col>1</xdr:col>
      <xdr:colOff>1123950</xdr:colOff>
      <xdr:row>620</xdr:row>
      <xdr:rowOff>990600</xdr:rowOff>
    </xdr:to>
    <xdr:pic>
      <xdr:nvPicPr>
        <xdr:cNvPr id="599" name="Имя " descr="Descr ">
          <a:extLst>
            <a:ext uri="{FF2B5EF4-FFF2-40B4-BE49-F238E27FC236}">
              <a16:creationId xmlns:a16="http://schemas.microsoft.com/office/drawing/2014/main" id="{96A4DA5B-84AF-4B1F-BBB4-63EF4555A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79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623</xdr:row>
      <xdr:rowOff>66675</xdr:rowOff>
    </xdr:from>
    <xdr:to>
      <xdr:col>1</xdr:col>
      <xdr:colOff>1123950</xdr:colOff>
      <xdr:row>623</xdr:row>
      <xdr:rowOff>990600</xdr:rowOff>
    </xdr:to>
    <xdr:pic>
      <xdr:nvPicPr>
        <xdr:cNvPr id="600" name="Имя " descr="Descr ">
          <a:extLst>
            <a:ext uri="{FF2B5EF4-FFF2-40B4-BE49-F238E27FC236}">
              <a16:creationId xmlns:a16="http://schemas.microsoft.com/office/drawing/2014/main" id="{4CEF3016-5051-4BAB-8136-8E7BA8047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93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624</xdr:row>
      <xdr:rowOff>66675</xdr:rowOff>
    </xdr:from>
    <xdr:to>
      <xdr:col>1</xdr:col>
      <xdr:colOff>1123950</xdr:colOff>
      <xdr:row>624</xdr:row>
      <xdr:rowOff>990600</xdr:rowOff>
    </xdr:to>
    <xdr:pic>
      <xdr:nvPicPr>
        <xdr:cNvPr id="601" name="Имя " descr="Descr ">
          <a:extLst>
            <a:ext uri="{FF2B5EF4-FFF2-40B4-BE49-F238E27FC236}">
              <a16:creationId xmlns:a16="http://schemas.microsoft.com/office/drawing/2014/main" id="{C0807B8F-E672-4CAE-9FAB-6BD377E4C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007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622</xdr:row>
      <xdr:rowOff>66675</xdr:rowOff>
    </xdr:from>
    <xdr:to>
      <xdr:col>1</xdr:col>
      <xdr:colOff>1123950</xdr:colOff>
      <xdr:row>622</xdr:row>
      <xdr:rowOff>990600</xdr:rowOff>
    </xdr:to>
    <xdr:pic>
      <xdr:nvPicPr>
        <xdr:cNvPr id="602" name="Имя " descr="Descr ">
          <a:extLst>
            <a:ext uri="{FF2B5EF4-FFF2-40B4-BE49-F238E27FC236}">
              <a16:creationId xmlns:a16="http://schemas.microsoft.com/office/drawing/2014/main" id="{BFF7FD2E-612E-4FAC-AE28-72EA042E1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022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646</xdr:row>
      <xdr:rowOff>66675</xdr:rowOff>
    </xdr:from>
    <xdr:to>
      <xdr:col>1</xdr:col>
      <xdr:colOff>1123950</xdr:colOff>
      <xdr:row>646</xdr:row>
      <xdr:rowOff>990600</xdr:rowOff>
    </xdr:to>
    <xdr:pic>
      <xdr:nvPicPr>
        <xdr:cNvPr id="603" name="Имя " descr="Descr ">
          <a:extLst>
            <a:ext uri="{FF2B5EF4-FFF2-40B4-BE49-F238E27FC236}">
              <a16:creationId xmlns:a16="http://schemas.microsoft.com/office/drawing/2014/main" id="{A1EF96A1-C0DD-4AEE-B424-0A102E85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036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633</xdr:row>
      <xdr:rowOff>66675</xdr:rowOff>
    </xdr:from>
    <xdr:to>
      <xdr:col>1</xdr:col>
      <xdr:colOff>1123950</xdr:colOff>
      <xdr:row>633</xdr:row>
      <xdr:rowOff>990600</xdr:rowOff>
    </xdr:to>
    <xdr:pic>
      <xdr:nvPicPr>
        <xdr:cNvPr id="604" name="Имя " descr="Descr ">
          <a:extLst>
            <a:ext uri="{FF2B5EF4-FFF2-40B4-BE49-F238E27FC236}">
              <a16:creationId xmlns:a16="http://schemas.microsoft.com/office/drawing/2014/main" id="{04BD65EB-9886-4A44-90CF-B8B946008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050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626</xdr:row>
      <xdr:rowOff>66675</xdr:rowOff>
    </xdr:from>
    <xdr:to>
      <xdr:col>1</xdr:col>
      <xdr:colOff>1123950</xdr:colOff>
      <xdr:row>626</xdr:row>
      <xdr:rowOff>990600</xdr:rowOff>
    </xdr:to>
    <xdr:pic>
      <xdr:nvPicPr>
        <xdr:cNvPr id="605" name="Имя " descr="Descr ">
          <a:extLst>
            <a:ext uri="{FF2B5EF4-FFF2-40B4-BE49-F238E27FC236}">
              <a16:creationId xmlns:a16="http://schemas.microsoft.com/office/drawing/2014/main" id="{78BD29FD-A874-42CD-92FC-03296EACB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064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635</xdr:row>
      <xdr:rowOff>66675</xdr:rowOff>
    </xdr:from>
    <xdr:to>
      <xdr:col>1</xdr:col>
      <xdr:colOff>1123950</xdr:colOff>
      <xdr:row>635</xdr:row>
      <xdr:rowOff>990600</xdr:rowOff>
    </xdr:to>
    <xdr:pic>
      <xdr:nvPicPr>
        <xdr:cNvPr id="606" name="Имя " descr="Descr ">
          <a:extLst>
            <a:ext uri="{FF2B5EF4-FFF2-40B4-BE49-F238E27FC236}">
              <a16:creationId xmlns:a16="http://schemas.microsoft.com/office/drawing/2014/main" id="{0D718F37-8187-4EBD-B9CF-557B6EE7B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079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627</xdr:row>
      <xdr:rowOff>66675</xdr:rowOff>
    </xdr:from>
    <xdr:to>
      <xdr:col>1</xdr:col>
      <xdr:colOff>1123950</xdr:colOff>
      <xdr:row>627</xdr:row>
      <xdr:rowOff>990600</xdr:rowOff>
    </xdr:to>
    <xdr:pic>
      <xdr:nvPicPr>
        <xdr:cNvPr id="607" name="Имя " descr="Descr ">
          <a:extLst>
            <a:ext uri="{FF2B5EF4-FFF2-40B4-BE49-F238E27FC236}">
              <a16:creationId xmlns:a16="http://schemas.microsoft.com/office/drawing/2014/main" id="{2B80EBEB-D100-4534-AB95-0A462B30D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093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630</xdr:row>
      <xdr:rowOff>66675</xdr:rowOff>
    </xdr:from>
    <xdr:to>
      <xdr:col>1</xdr:col>
      <xdr:colOff>1123950</xdr:colOff>
      <xdr:row>630</xdr:row>
      <xdr:rowOff>990600</xdr:rowOff>
    </xdr:to>
    <xdr:pic>
      <xdr:nvPicPr>
        <xdr:cNvPr id="608" name="Имя " descr="Descr ">
          <a:extLst>
            <a:ext uri="{FF2B5EF4-FFF2-40B4-BE49-F238E27FC236}">
              <a16:creationId xmlns:a16="http://schemas.microsoft.com/office/drawing/2014/main" id="{A5DC4F01-CE98-4A28-B65B-FA4D10994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107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632</xdr:row>
      <xdr:rowOff>66675</xdr:rowOff>
    </xdr:from>
    <xdr:to>
      <xdr:col>1</xdr:col>
      <xdr:colOff>1123950</xdr:colOff>
      <xdr:row>632</xdr:row>
      <xdr:rowOff>990600</xdr:rowOff>
    </xdr:to>
    <xdr:pic>
      <xdr:nvPicPr>
        <xdr:cNvPr id="609" name="Имя " descr="Descr ">
          <a:extLst>
            <a:ext uri="{FF2B5EF4-FFF2-40B4-BE49-F238E27FC236}">
              <a16:creationId xmlns:a16="http://schemas.microsoft.com/office/drawing/2014/main" id="{15BF3CA0-BF30-47A8-B728-B2D74CE60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122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636</xdr:row>
      <xdr:rowOff>66675</xdr:rowOff>
    </xdr:from>
    <xdr:to>
      <xdr:col>1</xdr:col>
      <xdr:colOff>1123950</xdr:colOff>
      <xdr:row>636</xdr:row>
      <xdr:rowOff>990600</xdr:rowOff>
    </xdr:to>
    <xdr:pic>
      <xdr:nvPicPr>
        <xdr:cNvPr id="610" name="Имя " descr="Descr ">
          <a:extLst>
            <a:ext uri="{FF2B5EF4-FFF2-40B4-BE49-F238E27FC236}">
              <a16:creationId xmlns:a16="http://schemas.microsoft.com/office/drawing/2014/main" id="{7D0C015D-91CF-46D0-AD78-CF6D9674C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136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621</xdr:row>
      <xdr:rowOff>66675</xdr:rowOff>
    </xdr:from>
    <xdr:to>
      <xdr:col>1</xdr:col>
      <xdr:colOff>1123950</xdr:colOff>
      <xdr:row>621</xdr:row>
      <xdr:rowOff>990600</xdr:rowOff>
    </xdr:to>
    <xdr:pic>
      <xdr:nvPicPr>
        <xdr:cNvPr id="611" name="Имя " descr="Descr ">
          <a:extLst>
            <a:ext uri="{FF2B5EF4-FFF2-40B4-BE49-F238E27FC236}">
              <a16:creationId xmlns:a16="http://schemas.microsoft.com/office/drawing/2014/main" id="{30590DC8-44DF-42AD-8F9F-DA1D21516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150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637</xdr:row>
      <xdr:rowOff>66675</xdr:rowOff>
    </xdr:from>
    <xdr:to>
      <xdr:col>1</xdr:col>
      <xdr:colOff>1123950</xdr:colOff>
      <xdr:row>637</xdr:row>
      <xdr:rowOff>990600</xdr:rowOff>
    </xdr:to>
    <xdr:pic>
      <xdr:nvPicPr>
        <xdr:cNvPr id="612" name="Имя " descr="Descr ">
          <a:extLst>
            <a:ext uri="{FF2B5EF4-FFF2-40B4-BE49-F238E27FC236}">
              <a16:creationId xmlns:a16="http://schemas.microsoft.com/office/drawing/2014/main" id="{C96FEB99-0262-4F0F-BBBC-786CCF19F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164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625</xdr:row>
      <xdr:rowOff>66675</xdr:rowOff>
    </xdr:from>
    <xdr:to>
      <xdr:col>1</xdr:col>
      <xdr:colOff>1123950</xdr:colOff>
      <xdr:row>625</xdr:row>
      <xdr:rowOff>990600</xdr:rowOff>
    </xdr:to>
    <xdr:pic>
      <xdr:nvPicPr>
        <xdr:cNvPr id="613" name="Имя " descr="Descr ">
          <a:extLst>
            <a:ext uri="{FF2B5EF4-FFF2-40B4-BE49-F238E27FC236}">
              <a16:creationId xmlns:a16="http://schemas.microsoft.com/office/drawing/2014/main" id="{E33FCD2A-A0C5-43D3-AE0D-225343720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179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631</xdr:row>
      <xdr:rowOff>66675</xdr:rowOff>
    </xdr:from>
    <xdr:to>
      <xdr:col>1</xdr:col>
      <xdr:colOff>1123950</xdr:colOff>
      <xdr:row>631</xdr:row>
      <xdr:rowOff>990600</xdr:rowOff>
    </xdr:to>
    <xdr:pic>
      <xdr:nvPicPr>
        <xdr:cNvPr id="614" name="Имя " descr="Descr ">
          <a:extLst>
            <a:ext uri="{FF2B5EF4-FFF2-40B4-BE49-F238E27FC236}">
              <a16:creationId xmlns:a16="http://schemas.microsoft.com/office/drawing/2014/main" id="{2E754A4E-2157-47D8-B687-595307C30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193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629</xdr:row>
      <xdr:rowOff>66675</xdr:rowOff>
    </xdr:from>
    <xdr:to>
      <xdr:col>1</xdr:col>
      <xdr:colOff>1123950</xdr:colOff>
      <xdr:row>629</xdr:row>
      <xdr:rowOff>990600</xdr:rowOff>
    </xdr:to>
    <xdr:pic>
      <xdr:nvPicPr>
        <xdr:cNvPr id="615" name="Имя " descr="Descr ">
          <a:extLst>
            <a:ext uri="{FF2B5EF4-FFF2-40B4-BE49-F238E27FC236}">
              <a16:creationId xmlns:a16="http://schemas.microsoft.com/office/drawing/2014/main" id="{5A7D61B4-F672-4694-B350-422469688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07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628</xdr:row>
      <xdr:rowOff>66675</xdr:rowOff>
    </xdr:from>
    <xdr:to>
      <xdr:col>1</xdr:col>
      <xdr:colOff>1123950</xdr:colOff>
      <xdr:row>628</xdr:row>
      <xdr:rowOff>990600</xdr:rowOff>
    </xdr:to>
    <xdr:pic>
      <xdr:nvPicPr>
        <xdr:cNvPr id="616" name="Имя " descr="Descr ">
          <a:extLst>
            <a:ext uri="{FF2B5EF4-FFF2-40B4-BE49-F238E27FC236}">
              <a16:creationId xmlns:a16="http://schemas.microsoft.com/office/drawing/2014/main" id="{F2A6C040-4CF7-46B8-B9D9-D871AA25E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22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634</xdr:row>
      <xdr:rowOff>66675</xdr:rowOff>
    </xdr:from>
    <xdr:to>
      <xdr:col>1</xdr:col>
      <xdr:colOff>1123950</xdr:colOff>
      <xdr:row>634</xdr:row>
      <xdr:rowOff>990600</xdr:rowOff>
    </xdr:to>
    <xdr:pic>
      <xdr:nvPicPr>
        <xdr:cNvPr id="617" name="Имя " descr="Descr ">
          <a:extLst>
            <a:ext uri="{FF2B5EF4-FFF2-40B4-BE49-F238E27FC236}">
              <a16:creationId xmlns:a16="http://schemas.microsoft.com/office/drawing/2014/main" id="{B74B370B-65D3-4C5B-99E3-BF132263B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36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619</xdr:row>
      <xdr:rowOff>66675</xdr:rowOff>
    </xdr:from>
    <xdr:to>
      <xdr:col>1</xdr:col>
      <xdr:colOff>1123950</xdr:colOff>
      <xdr:row>619</xdr:row>
      <xdr:rowOff>990600</xdr:rowOff>
    </xdr:to>
    <xdr:pic>
      <xdr:nvPicPr>
        <xdr:cNvPr id="618" name="Имя " descr="Descr ">
          <a:extLst>
            <a:ext uri="{FF2B5EF4-FFF2-40B4-BE49-F238E27FC236}">
              <a16:creationId xmlns:a16="http://schemas.microsoft.com/office/drawing/2014/main" id="{BC6A170C-745C-41C1-90B6-E22575C01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50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679</xdr:row>
      <xdr:rowOff>66675</xdr:rowOff>
    </xdr:from>
    <xdr:to>
      <xdr:col>1</xdr:col>
      <xdr:colOff>1123950</xdr:colOff>
      <xdr:row>679</xdr:row>
      <xdr:rowOff>990600</xdr:rowOff>
    </xdr:to>
    <xdr:pic>
      <xdr:nvPicPr>
        <xdr:cNvPr id="619" name="Имя " descr="Descr ">
          <a:extLst>
            <a:ext uri="{FF2B5EF4-FFF2-40B4-BE49-F238E27FC236}">
              <a16:creationId xmlns:a16="http://schemas.microsoft.com/office/drawing/2014/main" id="{CFBB5498-0E8A-4C23-B2FF-43194F445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79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691</xdr:row>
      <xdr:rowOff>66675</xdr:rowOff>
    </xdr:from>
    <xdr:to>
      <xdr:col>1</xdr:col>
      <xdr:colOff>1123950</xdr:colOff>
      <xdr:row>691</xdr:row>
      <xdr:rowOff>990600</xdr:rowOff>
    </xdr:to>
    <xdr:pic>
      <xdr:nvPicPr>
        <xdr:cNvPr id="620" name="Имя " descr="Descr ">
          <a:extLst>
            <a:ext uri="{FF2B5EF4-FFF2-40B4-BE49-F238E27FC236}">
              <a16:creationId xmlns:a16="http://schemas.microsoft.com/office/drawing/2014/main" id="{203612AF-BFA8-42D8-8B7F-11F7AAA4A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93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674</xdr:row>
      <xdr:rowOff>66675</xdr:rowOff>
    </xdr:from>
    <xdr:to>
      <xdr:col>1</xdr:col>
      <xdr:colOff>1123950</xdr:colOff>
      <xdr:row>674</xdr:row>
      <xdr:rowOff>990600</xdr:rowOff>
    </xdr:to>
    <xdr:pic>
      <xdr:nvPicPr>
        <xdr:cNvPr id="621" name="Имя " descr="Descr ">
          <a:extLst>
            <a:ext uri="{FF2B5EF4-FFF2-40B4-BE49-F238E27FC236}">
              <a16:creationId xmlns:a16="http://schemas.microsoft.com/office/drawing/2014/main" id="{2BE614EF-E5D5-4BC3-936D-BBF79DDEA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07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659</xdr:row>
      <xdr:rowOff>66675</xdr:rowOff>
    </xdr:from>
    <xdr:to>
      <xdr:col>1</xdr:col>
      <xdr:colOff>1123950</xdr:colOff>
      <xdr:row>659</xdr:row>
      <xdr:rowOff>990600</xdr:rowOff>
    </xdr:to>
    <xdr:pic>
      <xdr:nvPicPr>
        <xdr:cNvPr id="622" name="Имя " descr="Descr ">
          <a:extLst>
            <a:ext uri="{FF2B5EF4-FFF2-40B4-BE49-F238E27FC236}">
              <a16:creationId xmlns:a16="http://schemas.microsoft.com/office/drawing/2014/main" id="{C21E39B9-6A14-4431-B6A2-135313F2E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22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660</xdr:row>
      <xdr:rowOff>66675</xdr:rowOff>
    </xdr:from>
    <xdr:to>
      <xdr:col>1</xdr:col>
      <xdr:colOff>1123950</xdr:colOff>
      <xdr:row>660</xdr:row>
      <xdr:rowOff>990600</xdr:rowOff>
    </xdr:to>
    <xdr:pic>
      <xdr:nvPicPr>
        <xdr:cNvPr id="623" name="Имя " descr="Descr ">
          <a:extLst>
            <a:ext uri="{FF2B5EF4-FFF2-40B4-BE49-F238E27FC236}">
              <a16:creationId xmlns:a16="http://schemas.microsoft.com/office/drawing/2014/main" id="{DCE02E0E-77E4-4C84-B97F-3942CC8B8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36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661</xdr:row>
      <xdr:rowOff>66675</xdr:rowOff>
    </xdr:from>
    <xdr:to>
      <xdr:col>1</xdr:col>
      <xdr:colOff>1123950</xdr:colOff>
      <xdr:row>661</xdr:row>
      <xdr:rowOff>990600</xdr:rowOff>
    </xdr:to>
    <xdr:pic>
      <xdr:nvPicPr>
        <xdr:cNvPr id="624" name="Имя " descr="Descr ">
          <a:extLst>
            <a:ext uri="{FF2B5EF4-FFF2-40B4-BE49-F238E27FC236}">
              <a16:creationId xmlns:a16="http://schemas.microsoft.com/office/drawing/2014/main" id="{B775DBE4-B936-48AE-9CFC-9E0226201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50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675</xdr:row>
      <xdr:rowOff>66675</xdr:rowOff>
    </xdr:from>
    <xdr:to>
      <xdr:col>1</xdr:col>
      <xdr:colOff>1123950</xdr:colOff>
      <xdr:row>675</xdr:row>
      <xdr:rowOff>990600</xdr:rowOff>
    </xdr:to>
    <xdr:pic>
      <xdr:nvPicPr>
        <xdr:cNvPr id="625" name="Имя " descr="Descr ">
          <a:extLst>
            <a:ext uri="{FF2B5EF4-FFF2-40B4-BE49-F238E27FC236}">
              <a16:creationId xmlns:a16="http://schemas.microsoft.com/office/drawing/2014/main" id="{D6A411E7-8600-494A-8261-D45BFFB2B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64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673</xdr:row>
      <xdr:rowOff>66675</xdr:rowOff>
    </xdr:from>
    <xdr:to>
      <xdr:col>1</xdr:col>
      <xdr:colOff>1123950</xdr:colOff>
      <xdr:row>673</xdr:row>
      <xdr:rowOff>990600</xdr:rowOff>
    </xdr:to>
    <xdr:pic>
      <xdr:nvPicPr>
        <xdr:cNvPr id="626" name="Имя " descr="Descr ">
          <a:extLst>
            <a:ext uri="{FF2B5EF4-FFF2-40B4-BE49-F238E27FC236}">
              <a16:creationId xmlns:a16="http://schemas.microsoft.com/office/drawing/2014/main" id="{37CDB4DC-7075-4123-ADDD-7DC06B023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79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655</xdr:row>
      <xdr:rowOff>66675</xdr:rowOff>
    </xdr:from>
    <xdr:to>
      <xdr:col>1</xdr:col>
      <xdr:colOff>1123950</xdr:colOff>
      <xdr:row>655</xdr:row>
      <xdr:rowOff>990600</xdr:rowOff>
    </xdr:to>
    <xdr:pic>
      <xdr:nvPicPr>
        <xdr:cNvPr id="627" name="Имя " descr="Descr ">
          <a:extLst>
            <a:ext uri="{FF2B5EF4-FFF2-40B4-BE49-F238E27FC236}">
              <a16:creationId xmlns:a16="http://schemas.microsoft.com/office/drawing/2014/main" id="{FC8432B3-9977-466E-A881-66F40162A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93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667</xdr:row>
      <xdr:rowOff>66675</xdr:rowOff>
    </xdr:from>
    <xdr:to>
      <xdr:col>1</xdr:col>
      <xdr:colOff>1123950</xdr:colOff>
      <xdr:row>667</xdr:row>
      <xdr:rowOff>990600</xdr:rowOff>
    </xdr:to>
    <xdr:pic>
      <xdr:nvPicPr>
        <xdr:cNvPr id="628" name="Имя " descr="Descr ">
          <a:extLst>
            <a:ext uri="{FF2B5EF4-FFF2-40B4-BE49-F238E27FC236}">
              <a16:creationId xmlns:a16="http://schemas.microsoft.com/office/drawing/2014/main" id="{CC0A7A52-97FC-4FDB-8B35-9189D2F8C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07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663</xdr:row>
      <xdr:rowOff>66675</xdr:rowOff>
    </xdr:from>
    <xdr:to>
      <xdr:col>1</xdr:col>
      <xdr:colOff>1123950</xdr:colOff>
      <xdr:row>663</xdr:row>
      <xdr:rowOff>990600</xdr:rowOff>
    </xdr:to>
    <xdr:pic>
      <xdr:nvPicPr>
        <xdr:cNvPr id="629" name="Имя " descr="Descr ">
          <a:extLst>
            <a:ext uri="{FF2B5EF4-FFF2-40B4-BE49-F238E27FC236}">
              <a16:creationId xmlns:a16="http://schemas.microsoft.com/office/drawing/2014/main" id="{A2530DE7-A9EC-44E2-B712-4094AAE77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22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651</xdr:row>
      <xdr:rowOff>66675</xdr:rowOff>
    </xdr:from>
    <xdr:to>
      <xdr:col>1</xdr:col>
      <xdr:colOff>1123950</xdr:colOff>
      <xdr:row>651</xdr:row>
      <xdr:rowOff>990600</xdr:rowOff>
    </xdr:to>
    <xdr:pic>
      <xdr:nvPicPr>
        <xdr:cNvPr id="630" name="Имя " descr="Descr ">
          <a:extLst>
            <a:ext uri="{FF2B5EF4-FFF2-40B4-BE49-F238E27FC236}">
              <a16:creationId xmlns:a16="http://schemas.microsoft.com/office/drawing/2014/main" id="{5426251B-383C-4E68-99B6-39DCE3810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36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652</xdr:row>
      <xdr:rowOff>66675</xdr:rowOff>
    </xdr:from>
    <xdr:to>
      <xdr:col>1</xdr:col>
      <xdr:colOff>1123950</xdr:colOff>
      <xdr:row>652</xdr:row>
      <xdr:rowOff>990600</xdr:rowOff>
    </xdr:to>
    <xdr:pic>
      <xdr:nvPicPr>
        <xdr:cNvPr id="631" name="Имя " descr="Descr ">
          <a:extLst>
            <a:ext uri="{FF2B5EF4-FFF2-40B4-BE49-F238E27FC236}">
              <a16:creationId xmlns:a16="http://schemas.microsoft.com/office/drawing/2014/main" id="{548F23D1-3187-4741-83E9-5527E5F1F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50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664</xdr:row>
      <xdr:rowOff>66675</xdr:rowOff>
    </xdr:from>
    <xdr:to>
      <xdr:col>1</xdr:col>
      <xdr:colOff>1123950</xdr:colOff>
      <xdr:row>664</xdr:row>
      <xdr:rowOff>990600</xdr:rowOff>
    </xdr:to>
    <xdr:pic>
      <xdr:nvPicPr>
        <xdr:cNvPr id="632" name="Имя " descr="Descr ">
          <a:extLst>
            <a:ext uri="{FF2B5EF4-FFF2-40B4-BE49-F238E27FC236}">
              <a16:creationId xmlns:a16="http://schemas.microsoft.com/office/drawing/2014/main" id="{D9CA3F48-4767-4162-8D08-67B237F3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64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671</xdr:row>
      <xdr:rowOff>66675</xdr:rowOff>
    </xdr:from>
    <xdr:to>
      <xdr:col>1</xdr:col>
      <xdr:colOff>1123950</xdr:colOff>
      <xdr:row>671</xdr:row>
      <xdr:rowOff>990600</xdr:rowOff>
    </xdr:to>
    <xdr:pic>
      <xdr:nvPicPr>
        <xdr:cNvPr id="633" name="Имя " descr="Descr ">
          <a:extLst>
            <a:ext uri="{FF2B5EF4-FFF2-40B4-BE49-F238E27FC236}">
              <a16:creationId xmlns:a16="http://schemas.microsoft.com/office/drawing/2014/main" id="{06D4A62F-58F5-4093-9B9F-B09037F52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79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665</xdr:row>
      <xdr:rowOff>66675</xdr:rowOff>
    </xdr:from>
    <xdr:to>
      <xdr:col>1</xdr:col>
      <xdr:colOff>1123950</xdr:colOff>
      <xdr:row>665</xdr:row>
      <xdr:rowOff>990600</xdr:rowOff>
    </xdr:to>
    <xdr:pic>
      <xdr:nvPicPr>
        <xdr:cNvPr id="634" name="Имя " descr="Descr ">
          <a:extLst>
            <a:ext uri="{FF2B5EF4-FFF2-40B4-BE49-F238E27FC236}">
              <a16:creationId xmlns:a16="http://schemas.microsoft.com/office/drawing/2014/main" id="{BF2B4F09-7D5C-4CB7-9047-3B99B1734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93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650</xdr:row>
      <xdr:rowOff>66675</xdr:rowOff>
    </xdr:from>
    <xdr:to>
      <xdr:col>1</xdr:col>
      <xdr:colOff>1123950</xdr:colOff>
      <xdr:row>650</xdr:row>
      <xdr:rowOff>990600</xdr:rowOff>
    </xdr:to>
    <xdr:pic>
      <xdr:nvPicPr>
        <xdr:cNvPr id="635" name="Имя " descr="Descr ">
          <a:extLst>
            <a:ext uri="{FF2B5EF4-FFF2-40B4-BE49-F238E27FC236}">
              <a16:creationId xmlns:a16="http://schemas.microsoft.com/office/drawing/2014/main" id="{1D79B673-3EE7-40A0-ACDD-E42B41837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507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670</xdr:row>
      <xdr:rowOff>66675</xdr:rowOff>
    </xdr:from>
    <xdr:to>
      <xdr:col>1</xdr:col>
      <xdr:colOff>1123950</xdr:colOff>
      <xdr:row>670</xdr:row>
      <xdr:rowOff>990600</xdr:rowOff>
    </xdr:to>
    <xdr:pic>
      <xdr:nvPicPr>
        <xdr:cNvPr id="636" name="Имя " descr="Descr ">
          <a:extLst>
            <a:ext uri="{FF2B5EF4-FFF2-40B4-BE49-F238E27FC236}">
              <a16:creationId xmlns:a16="http://schemas.microsoft.com/office/drawing/2014/main" id="{0F19470C-CF30-4543-8E71-BBFFC5F62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522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688</xdr:row>
      <xdr:rowOff>66675</xdr:rowOff>
    </xdr:from>
    <xdr:to>
      <xdr:col>1</xdr:col>
      <xdr:colOff>1123950</xdr:colOff>
      <xdr:row>688</xdr:row>
      <xdr:rowOff>990600</xdr:rowOff>
    </xdr:to>
    <xdr:pic>
      <xdr:nvPicPr>
        <xdr:cNvPr id="637" name="Имя " descr="Descr ">
          <a:extLst>
            <a:ext uri="{FF2B5EF4-FFF2-40B4-BE49-F238E27FC236}">
              <a16:creationId xmlns:a16="http://schemas.microsoft.com/office/drawing/2014/main" id="{91552E21-2C56-4E15-9601-FB997A50D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536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689</xdr:row>
      <xdr:rowOff>66675</xdr:rowOff>
    </xdr:from>
    <xdr:to>
      <xdr:col>1</xdr:col>
      <xdr:colOff>1123950</xdr:colOff>
      <xdr:row>689</xdr:row>
      <xdr:rowOff>990600</xdr:rowOff>
    </xdr:to>
    <xdr:pic>
      <xdr:nvPicPr>
        <xdr:cNvPr id="638" name="Имя " descr="Descr ">
          <a:extLst>
            <a:ext uri="{FF2B5EF4-FFF2-40B4-BE49-F238E27FC236}">
              <a16:creationId xmlns:a16="http://schemas.microsoft.com/office/drawing/2014/main" id="{6519102B-1BDB-42CD-955A-F45ED0378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550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666</xdr:row>
      <xdr:rowOff>66675</xdr:rowOff>
    </xdr:from>
    <xdr:to>
      <xdr:col>1</xdr:col>
      <xdr:colOff>1123950</xdr:colOff>
      <xdr:row>666</xdr:row>
      <xdr:rowOff>990600</xdr:rowOff>
    </xdr:to>
    <xdr:pic>
      <xdr:nvPicPr>
        <xdr:cNvPr id="639" name="Имя " descr="Descr ">
          <a:extLst>
            <a:ext uri="{FF2B5EF4-FFF2-40B4-BE49-F238E27FC236}">
              <a16:creationId xmlns:a16="http://schemas.microsoft.com/office/drawing/2014/main" id="{F3D7E373-2DB4-4A79-A404-209EC8AE6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565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669</xdr:row>
      <xdr:rowOff>66675</xdr:rowOff>
    </xdr:from>
    <xdr:to>
      <xdr:col>1</xdr:col>
      <xdr:colOff>1123950</xdr:colOff>
      <xdr:row>669</xdr:row>
      <xdr:rowOff>990600</xdr:rowOff>
    </xdr:to>
    <xdr:pic>
      <xdr:nvPicPr>
        <xdr:cNvPr id="640" name="Имя " descr="Descr ">
          <a:extLst>
            <a:ext uri="{FF2B5EF4-FFF2-40B4-BE49-F238E27FC236}">
              <a16:creationId xmlns:a16="http://schemas.microsoft.com/office/drawing/2014/main" id="{42713F1F-3F31-40F5-98AD-F251D9A14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579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686</xdr:row>
      <xdr:rowOff>66675</xdr:rowOff>
    </xdr:from>
    <xdr:to>
      <xdr:col>1</xdr:col>
      <xdr:colOff>1123950</xdr:colOff>
      <xdr:row>686</xdr:row>
      <xdr:rowOff>990600</xdr:rowOff>
    </xdr:to>
    <xdr:pic>
      <xdr:nvPicPr>
        <xdr:cNvPr id="641" name="Имя " descr="Descr ">
          <a:extLst>
            <a:ext uri="{FF2B5EF4-FFF2-40B4-BE49-F238E27FC236}">
              <a16:creationId xmlns:a16="http://schemas.microsoft.com/office/drawing/2014/main" id="{2928B736-BF16-4B65-9A00-BDC379444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593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685</xdr:row>
      <xdr:rowOff>66675</xdr:rowOff>
    </xdr:from>
    <xdr:to>
      <xdr:col>1</xdr:col>
      <xdr:colOff>1123950</xdr:colOff>
      <xdr:row>685</xdr:row>
      <xdr:rowOff>990600</xdr:rowOff>
    </xdr:to>
    <xdr:pic>
      <xdr:nvPicPr>
        <xdr:cNvPr id="642" name="Имя " descr="Descr ">
          <a:extLst>
            <a:ext uri="{FF2B5EF4-FFF2-40B4-BE49-F238E27FC236}">
              <a16:creationId xmlns:a16="http://schemas.microsoft.com/office/drawing/2014/main" id="{34CB5AC5-473B-4EA1-9DCE-2CB60DC1E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07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672</xdr:row>
      <xdr:rowOff>66675</xdr:rowOff>
    </xdr:from>
    <xdr:to>
      <xdr:col>1</xdr:col>
      <xdr:colOff>1123950</xdr:colOff>
      <xdr:row>672</xdr:row>
      <xdr:rowOff>990600</xdr:rowOff>
    </xdr:to>
    <xdr:pic>
      <xdr:nvPicPr>
        <xdr:cNvPr id="643" name="Имя " descr="Descr ">
          <a:extLst>
            <a:ext uri="{FF2B5EF4-FFF2-40B4-BE49-F238E27FC236}">
              <a16:creationId xmlns:a16="http://schemas.microsoft.com/office/drawing/2014/main" id="{43A302C1-DD8D-4BB5-99C9-1A8B60A96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22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690</xdr:row>
      <xdr:rowOff>66675</xdr:rowOff>
    </xdr:from>
    <xdr:to>
      <xdr:col>1</xdr:col>
      <xdr:colOff>1123950</xdr:colOff>
      <xdr:row>690</xdr:row>
      <xdr:rowOff>990600</xdr:rowOff>
    </xdr:to>
    <xdr:pic>
      <xdr:nvPicPr>
        <xdr:cNvPr id="644" name="Имя " descr="Descr ">
          <a:extLst>
            <a:ext uri="{FF2B5EF4-FFF2-40B4-BE49-F238E27FC236}">
              <a16:creationId xmlns:a16="http://schemas.microsoft.com/office/drawing/2014/main" id="{F2A533D1-1210-4835-A067-A79C6BE1C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36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681</xdr:row>
      <xdr:rowOff>66675</xdr:rowOff>
    </xdr:from>
    <xdr:to>
      <xdr:col>1</xdr:col>
      <xdr:colOff>1123950</xdr:colOff>
      <xdr:row>681</xdr:row>
      <xdr:rowOff>990600</xdr:rowOff>
    </xdr:to>
    <xdr:pic>
      <xdr:nvPicPr>
        <xdr:cNvPr id="645" name="Имя " descr="Descr ">
          <a:extLst>
            <a:ext uri="{FF2B5EF4-FFF2-40B4-BE49-F238E27FC236}">
              <a16:creationId xmlns:a16="http://schemas.microsoft.com/office/drawing/2014/main" id="{F0F4E889-DE92-48FB-A912-4A028B603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50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678</xdr:row>
      <xdr:rowOff>66675</xdr:rowOff>
    </xdr:from>
    <xdr:to>
      <xdr:col>1</xdr:col>
      <xdr:colOff>1123950</xdr:colOff>
      <xdr:row>678</xdr:row>
      <xdr:rowOff>990600</xdr:rowOff>
    </xdr:to>
    <xdr:pic>
      <xdr:nvPicPr>
        <xdr:cNvPr id="646" name="Имя " descr="Descr ">
          <a:extLst>
            <a:ext uri="{FF2B5EF4-FFF2-40B4-BE49-F238E27FC236}">
              <a16:creationId xmlns:a16="http://schemas.microsoft.com/office/drawing/2014/main" id="{CCD0EDFF-8545-4668-8835-FF5538020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65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676</xdr:row>
      <xdr:rowOff>66675</xdr:rowOff>
    </xdr:from>
    <xdr:to>
      <xdr:col>1</xdr:col>
      <xdr:colOff>1123950</xdr:colOff>
      <xdr:row>676</xdr:row>
      <xdr:rowOff>990600</xdr:rowOff>
    </xdr:to>
    <xdr:pic>
      <xdr:nvPicPr>
        <xdr:cNvPr id="647" name="Имя " descr="Descr ">
          <a:extLst>
            <a:ext uri="{FF2B5EF4-FFF2-40B4-BE49-F238E27FC236}">
              <a16:creationId xmlns:a16="http://schemas.microsoft.com/office/drawing/2014/main" id="{093047E2-3A55-49CC-826E-2571FD565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79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677</xdr:row>
      <xdr:rowOff>66675</xdr:rowOff>
    </xdr:from>
    <xdr:to>
      <xdr:col>1</xdr:col>
      <xdr:colOff>1123950</xdr:colOff>
      <xdr:row>677</xdr:row>
      <xdr:rowOff>990600</xdr:rowOff>
    </xdr:to>
    <xdr:pic>
      <xdr:nvPicPr>
        <xdr:cNvPr id="648" name="Имя " descr="Descr ">
          <a:extLst>
            <a:ext uri="{FF2B5EF4-FFF2-40B4-BE49-F238E27FC236}">
              <a16:creationId xmlns:a16="http://schemas.microsoft.com/office/drawing/2014/main" id="{AAF829D4-59A5-4EF6-AE9E-86C9A5C91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93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683</xdr:row>
      <xdr:rowOff>66675</xdr:rowOff>
    </xdr:from>
    <xdr:to>
      <xdr:col>1</xdr:col>
      <xdr:colOff>1123950</xdr:colOff>
      <xdr:row>683</xdr:row>
      <xdr:rowOff>990600</xdr:rowOff>
    </xdr:to>
    <xdr:pic>
      <xdr:nvPicPr>
        <xdr:cNvPr id="649" name="Имя " descr="Descr ">
          <a:extLst>
            <a:ext uri="{FF2B5EF4-FFF2-40B4-BE49-F238E27FC236}">
              <a16:creationId xmlns:a16="http://schemas.microsoft.com/office/drawing/2014/main" id="{8F470F78-2FFE-483E-958A-59B177FEE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07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680</xdr:row>
      <xdr:rowOff>66675</xdr:rowOff>
    </xdr:from>
    <xdr:to>
      <xdr:col>1</xdr:col>
      <xdr:colOff>1123950</xdr:colOff>
      <xdr:row>680</xdr:row>
      <xdr:rowOff>990600</xdr:rowOff>
    </xdr:to>
    <xdr:pic>
      <xdr:nvPicPr>
        <xdr:cNvPr id="650" name="Имя " descr="Descr ">
          <a:extLst>
            <a:ext uri="{FF2B5EF4-FFF2-40B4-BE49-F238E27FC236}">
              <a16:creationId xmlns:a16="http://schemas.microsoft.com/office/drawing/2014/main" id="{DA98DA04-E25F-46E6-834D-0F1A87F2F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22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684</xdr:row>
      <xdr:rowOff>66675</xdr:rowOff>
    </xdr:from>
    <xdr:to>
      <xdr:col>1</xdr:col>
      <xdr:colOff>1123950</xdr:colOff>
      <xdr:row>684</xdr:row>
      <xdr:rowOff>990600</xdr:rowOff>
    </xdr:to>
    <xdr:pic>
      <xdr:nvPicPr>
        <xdr:cNvPr id="651" name="Имя " descr="Descr ">
          <a:extLst>
            <a:ext uri="{FF2B5EF4-FFF2-40B4-BE49-F238E27FC236}">
              <a16:creationId xmlns:a16="http://schemas.microsoft.com/office/drawing/2014/main" id="{2D641BAC-4CCD-4D63-B1AF-68CF944B8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36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682</xdr:row>
      <xdr:rowOff>66675</xdr:rowOff>
    </xdr:from>
    <xdr:to>
      <xdr:col>1</xdr:col>
      <xdr:colOff>1123950</xdr:colOff>
      <xdr:row>682</xdr:row>
      <xdr:rowOff>990600</xdr:rowOff>
    </xdr:to>
    <xdr:pic>
      <xdr:nvPicPr>
        <xdr:cNvPr id="652" name="Имя " descr="Descr ">
          <a:extLst>
            <a:ext uri="{FF2B5EF4-FFF2-40B4-BE49-F238E27FC236}">
              <a16:creationId xmlns:a16="http://schemas.microsoft.com/office/drawing/2014/main" id="{B4FFE9A2-5333-4B68-800E-81AA72915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50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687</xdr:row>
      <xdr:rowOff>66675</xdr:rowOff>
    </xdr:from>
    <xdr:to>
      <xdr:col>1</xdr:col>
      <xdr:colOff>1123950</xdr:colOff>
      <xdr:row>687</xdr:row>
      <xdr:rowOff>990600</xdr:rowOff>
    </xdr:to>
    <xdr:pic>
      <xdr:nvPicPr>
        <xdr:cNvPr id="653" name="Имя " descr="Descr ">
          <a:extLst>
            <a:ext uri="{FF2B5EF4-FFF2-40B4-BE49-F238E27FC236}">
              <a16:creationId xmlns:a16="http://schemas.microsoft.com/office/drawing/2014/main" id="{29C8C36D-0DE7-480F-9D21-ED386397A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65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649</xdr:row>
      <xdr:rowOff>66675</xdr:rowOff>
    </xdr:from>
    <xdr:to>
      <xdr:col>1</xdr:col>
      <xdr:colOff>1123950</xdr:colOff>
      <xdr:row>649</xdr:row>
      <xdr:rowOff>990600</xdr:rowOff>
    </xdr:to>
    <xdr:pic>
      <xdr:nvPicPr>
        <xdr:cNvPr id="654" name="Имя " descr="Descr ">
          <a:extLst>
            <a:ext uri="{FF2B5EF4-FFF2-40B4-BE49-F238E27FC236}">
              <a16:creationId xmlns:a16="http://schemas.microsoft.com/office/drawing/2014/main" id="{12588445-7B28-4D4C-9C01-0D6114088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79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657</xdr:row>
      <xdr:rowOff>66675</xdr:rowOff>
    </xdr:from>
    <xdr:to>
      <xdr:col>1</xdr:col>
      <xdr:colOff>1123950</xdr:colOff>
      <xdr:row>657</xdr:row>
      <xdr:rowOff>990600</xdr:rowOff>
    </xdr:to>
    <xdr:pic>
      <xdr:nvPicPr>
        <xdr:cNvPr id="655" name="Имя " descr="Descr ">
          <a:extLst>
            <a:ext uri="{FF2B5EF4-FFF2-40B4-BE49-F238E27FC236}">
              <a16:creationId xmlns:a16="http://schemas.microsoft.com/office/drawing/2014/main" id="{97BA70A5-67FA-45AA-B33B-CF7629CFB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93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658</xdr:row>
      <xdr:rowOff>66675</xdr:rowOff>
    </xdr:from>
    <xdr:to>
      <xdr:col>1</xdr:col>
      <xdr:colOff>1123950</xdr:colOff>
      <xdr:row>658</xdr:row>
      <xdr:rowOff>990600</xdr:rowOff>
    </xdr:to>
    <xdr:pic>
      <xdr:nvPicPr>
        <xdr:cNvPr id="656" name="Имя " descr="Descr ">
          <a:extLst>
            <a:ext uri="{FF2B5EF4-FFF2-40B4-BE49-F238E27FC236}">
              <a16:creationId xmlns:a16="http://schemas.microsoft.com/office/drawing/2014/main" id="{8A2DB80D-2B74-4938-AA22-9E6ADC882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807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662</xdr:row>
      <xdr:rowOff>66675</xdr:rowOff>
    </xdr:from>
    <xdr:to>
      <xdr:col>1</xdr:col>
      <xdr:colOff>1123950</xdr:colOff>
      <xdr:row>662</xdr:row>
      <xdr:rowOff>990600</xdr:rowOff>
    </xdr:to>
    <xdr:pic>
      <xdr:nvPicPr>
        <xdr:cNvPr id="657" name="Имя " descr="Descr ">
          <a:extLst>
            <a:ext uri="{FF2B5EF4-FFF2-40B4-BE49-F238E27FC236}">
              <a16:creationId xmlns:a16="http://schemas.microsoft.com/office/drawing/2014/main" id="{65F0574B-3380-444C-AC8D-7926F0259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822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656</xdr:row>
      <xdr:rowOff>66675</xdr:rowOff>
    </xdr:from>
    <xdr:to>
      <xdr:col>1</xdr:col>
      <xdr:colOff>1123950</xdr:colOff>
      <xdr:row>656</xdr:row>
      <xdr:rowOff>990600</xdr:rowOff>
    </xdr:to>
    <xdr:pic>
      <xdr:nvPicPr>
        <xdr:cNvPr id="658" name="Имя " descr="Descr ">
          <a:extLst>
            <a:ext uri="{FF2B5EF4-FFF2-40B4-BE49-F238E27FC236}">
              <a16:creationId xmlns:a16="http://schemas.microsoft.com/office/drawing/2014/main" id="{9E34E6C7-8075-4745-80F5-FA017AFE5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836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653</xdr:row>
      <xdr:rowOff>66675</xdr:rowOff>
    </xdr:from>
    <xdr:to>
      <xdr:col>1</xdr:col>
      <xdr:colOff>1123950</xdr:colOff>
      <xdr:row>653</xdr:row>
      <xdr:rowOff>990600</xdr:rowOff>
    </xdr:to>
    <xdr:pic>
      <xdr:nvPicPr>
        <xdr:cNvPr id="659" name="Имя " descr="Descr ">
          <a:extLst>
            <a:ext uri="{FF2B5EF4-FFF2-40B4-BE49-F238E27FC236}">
              <a16:creationId xmlns:a16="http://schemas.microsoft.com/office/drawing/2014/main" id="{84291879-87CB-4A0C-AA50-04B5722C5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850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654</xdr:row>
      <xdr:rowOff>66675</xdr:rowOff>
    </xdr:from>
    <xdr:to>
      <xdr:col>1</xdr:col>
      <xdr:colOff>1123950</xdr:colOff>
      <xdr:row>654</xdr:row>
      <xdr:rowOff>990600</xdr:rowOff>
    </xdr:to>
    <xdr:pic>
      <xdr:nvPicPr>
        <xdr:cNvPr id="660" name="Имя " descr="Descr ">
          <a:extLst>
            <a:ext uri="{FF2B5EF4-FFF2-40B4-BE49-F238E27FC236}">
              <a16:creationId xmlns:a16="http://schemas.microsoft.com/office/drawing/2014/main" id="{1DEB43F1-EEFA-497A-B09F-E686CDC58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865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668</xdr:row>
      <xdr:rowOff>66675</xdr:rowOff>
    </xdr:from>
    <xdr:to>
      <xdr:col>1</xdr:col>
      <xdr:colOff>1123950</xdr:colOff>
      <xdr:row>668</xdr:row>
      <xdr:rowOff>990600</xdr:rowOff>
    </xdr:to>
    <xdr:pic>
      <xdr:nvPicPr>
        <xdr:cNvPr id="661" name="Имя " descr="Descr ">
          <a:extLst>
            <a:ext uri="{FF2B5EF4-FFF2-40B4-BE49-F238E27FC236}">
              <a16:creationId xmlns:a16="http://schemas.microsoft.com/office/drawing/2014/main" id="{D2E28B08-E60C-4FB8-B3BA-D30985F02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879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694</xdr:row>
      <xdr:rowOff>66675</xdr:rowOff>
    </xdr:from>
    <xdr:to>
      <xdr:col>1</xdr:col>
      <xdr:colOff>1123950</xdr:colOff>
      <xdr:row>694</xdr:row>
      <xdr:rowOff>990600</xdr:rowOff>
    </xdr:to>
    <xdr:pic>
      <xdr:nvPicPr>
        <xdr:cNvPr id="662" name="Имя " descr="Descr ">
          <a:extLst>
            <a:ext uri="{FF2B5EF4-FFF2-40B4-BE49-F238E27FC236}">
              <a16:creationId xmlns:a16="http://schemas.microsoft.com/office/drawing/2014/main" id="{F130D995-5BF3-4F4C-A5CF-FCA4BE1A5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22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695</xdr:row>
      <xdr:rowOff>66675</xdr:rowOff>
    </xdr:from>
    <xdr:to>
      <xdr:col>1</xdr:col>
      <xdr:colOff>1123950</xdr:colOff>
      <xdr:row>695</xdr:row>
      <xdr:rowOff>990600</xdr:rowOff>
    </xdr:to>
    <xdr:pic>
      <xdr:nvPicPr>
        <xdr:cNvPr id="663" name="Имя " descr="Descr ">
          <a:extLst>
            <a:ext uri="{FF2B5EF4-FFF2-40B4-BE49-F238E27FC236}">
              <a16:creationId xmlns:a16="http://schemas.microsoft.com/office/drawing/2014/main" id="{644033F7-D2AC-4CDE-90C8-46CFE1C7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36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696</xdr:row>
      <xdr:rowOff>66675</xdr:rowOff>
    </xdr:from>
    <xdr:to>
      <xdr:col>1</xdr:col>
      <xdr:colOff>1123950</xdr:colOff>
      <xdr:row>696</xdr:row>
      <xdr:rowOff>990600</xdr:rowOff>
    </xdr:to>
    <xdr:pic>
      <xdr:nvPicPr>
        <xdr:cNvPr id="664" name="Имя " descr="Descr ">
          <a:extLst>
            <a:ext uri="{FF2B5EF4-FFF2-40B4-BE49-F238E27FC236}">
              <a16:creationId xmlns:a16="http://schemas.microsoft.com/office/drawing/2014/main" id="{BCA8D5D2-3999-40D9-BCEF-B2759D6F9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50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697</xdr:row>
      <xdr:rowOff>66675</xdr:rowOff>
    </xdr:from>
    <xdr:to>
      <xdr:col>1</xdr:col>
      <xdr:colOff>1123950</xdr:colOff>
      <xdr:row>697</xdr:row>
      <xdr:rowOff>990600</xdr:rowOff>
    </xdr:to>
    <xdr:pic>
      <xdr:nvPicPr>
        <xdr:cNvPr id="665" name="Имя " descr="Descr ">
          <a:extLst>
            <a:ext uri="{FF2B5EF4-FFF2-40B4-BE49-F238E27FC236}">
              <a16:creationId xmlns:a16="http://schemas.microsoft.com/office/drawing/2014/main" id="{2B2C30EB-E141-4176-A395-30CDCFC01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65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698</xdr:row>
      <xdr:rowOff>66675</xdr:rowOff>
    </xdr:from>
    <xdr:to>
      <xdr:col>1</xdr:col>
      <xdr:colOff>1123950</xdr:colOff>
      <xdr:row>698</xdr:row>
      <xdr:rowOff>990600</xdr:rowOff>
    </xdr:to>
    <xdr:pic>
      <xdr:nvPicPr>
        <xdr:cNvPr id="666" name="Имя " descr="Descr ">
          <a:extLst>
            <a:ext uri="{FF2B5EF4-FFF2-40B4-BE49-F238E27FC236}">
              <a16:creationId xmlns:a16="http://schemas.microsoft.com/office/drawing/2014/main" id="{31A5AB4D-240B-42FF-9DD4-606ACEE28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79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699</xdr:row>
      <xdr:rowOff>66675</xdr:rowOff>
    </xdr:from>
    <xdr:to>
      <xdr:col>1</xdr:col>
      <xdr:colOff>1123950</xdr:colOff>
      <xdr:row>699</xdr:row>
      <xdr:rowOff>990600</xdr:rowOff>
    </xdr:to>
    <xdr:pic>
      <xdr:nvPicPr>
        <xdr:cNvPr id="667" name="Имя " descr="Descr ">
          <a:extLst>
            <a:ext uri="{FF2B5EF4-FFF2-40B4-BE49-F238E27FC236}">
              <a16:creationId xmlns:a16="http://schemas.microsoft.com/office/drawing/2014/main" id="{6623C560-0B29-4EF8-B871-BA276BC85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93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700</xdr:row>
      <xdr:rowOff>66675</xdr:rowOff>
    </xdr:from>
    <xdr:to>
      <xdr:col>1</xdr:col>
      <xdr:colOff>1123950</xdr:colOff>
      <xdr:row>700</xdr:row>
      <xdr:rowOff>990600</xdr:rowOff>
    </xdr:to>
    <xdr:pic>
      <xdr:nvPicPr>
        <xdr:cNvPr id="668" name="Имя " descr="Descr ">
          <a:extLst>
            <a:ext uri="{FF2B5EF4-FFF2-40B4-BE49-F238E27FC236}">
              <a16:creationId xmlns:a16="http://schemas.microsoft.com/office/drawing/2014/main" id="{032EEB43-261E-443C-83E6-2181090B9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07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701</xdr:row>
      <xdr:rowOff>66675</xdr:rowOff>
    </xdr:from>
    <xdr:to>
      <xdr:col>1</xdr:col>
      <xdr:colOff>1123950</xdr:colOff>
      <xdr:row>701</xdr:row>
      <xdr:rowOff>990600</xdr:rowOff>
    </xdr:to>
    <xdr:pic>
      <xdr:nvPicPr>
        <xdr:cNvPr id="669" name="Имя " descr="Descr ">
          <a:extLst>
            <a:ext uri="{FF2B5EF4-FFF2-40B4-BE49-F238E27FC236}">
              <a16:creationId xmlns:a16="http://schemas.microsoft.com/office/drawing/2014/main" id="{BBD9C581-0B4A-46F4-A380-CB75BC9E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22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702</xdr:row>
      <xdr:rowOff>66675</xdr:rowOff>
    </xdr:from>
    <xdr:to>
      <xdr:col>1</xdr:col>
      <xdr:colOff>1123950</xdr:colOff>
      <xdr:row>702</xdr:row>
      <xdr:rowOff>990600</xdr:rowOff>
    </xdr:to>
    <xdr:pic>
      <xdr:nvPicPr>
        <xdr:cNvPr id="670" name="Имя " descr="Descr ">
          <a:extLst>
            <a:ext uri="{FF2B5EF4-FFF2-40B4-BE49-F238E27FC236}">
              <a16:creationId xmlns:a16="http://schemas.microsoft.com/office/drawing/2014/main" id="{8CB2B1AC-EE82-41DB-88F6-B8B0B51C8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36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703</xdr:row>
      <xdr:rowOff>66675</xdr:rowOff>
    </xdr:from>
    <xdr:to>
      <xdr:col>1</xdr:col>
      <xdr:colOff>1123950</xdr:colOff>
      <xdr:row>703</xdr:row>
      <xdr:rowOff>990600</xdr:rowOff>
    </xdr:to>
    <xdr:pic>
      <xdr:nvPicPr>
        <xdr:cNvPr id="671" name="Имя " descr="Descr ">
          <a:extLst>
            <a:ext uri="{FF2B5EF4-FFF2-40B4-BE49-F238E27FC236}">
              <a16:creationId xmlns:a16="http://schemas.microsoft.com/office/drawing/2014/main" id="{DC5EDDF5-59C3-42E8-A0F2-5912BF0F7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50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704</xdr:row>
      <xdr:rowOff>66675</xdr:rowOff>
    </xdr:from>
    <xdr:to>
      <xdr:col>1</xdr:col>
      <xdr:colOff>1123950</xdr:colOff>
      <xdr:row>704</xdr:row>
      <xdr:rowOff>990600</xdr:rowOff>
    </xdr:to>
    <xdr:pic>
      <xdr:nvPicPr>
        <xdr:cNvPr id="672" name="Имя " descr="Descr ">
          <a:extLst>
            <a:ext uri="{FF2B5EF4-FFF2-40B4-BE49-F238E27FC236}">
              <a16:creationId xmlns:a16="http://schemas.microsoft.com/office/drawing/2014/main" id="{4D7BAB0C-A2DA-4940-B5C8-826D51E87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65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705</xdr:row>
      <xdr:rowOff>66675</xdr:rowOff>
    </xdr:from>
    <xdr:to>
      <xdr:col>1</xdr:col>
      <xdr:colOff>1123950</xdr:colOff>
      <xdr:row>705</xdr:row>
      <xdr:rowOff>990600</xdr:rowOff>
    </xdr:to>
    <xdr:pic>
      <xdr:nvPicPr>
        <xdr:cNvPr id="673" name="Имя " descr="Descr ">
          <a:extLst>
            <a:ext uri="{FF2B5EF4-FFF2-40B4-BE49-F238E27FC236}">
              <a16:creationId xmlns:a16="http://schemas.microsoft.com/office/drawing/2014/main" id="{6A5AF02B-BAC9-4246-96C0-139A14AD2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79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706</xdr:row>
      <xdr:rowOff>66675</xdr:rowOff>
    </xdr:from>
    <xdr:to>
      <xdr:col>1</xdr:col>
      <xdr:colOff>1123950</xdr:colOff>
      <xdr:row>706</xdr:row>
      <xdr:rowOff>990600</xdr:rowOff>
    </xdr:to>
    <xdr:pic>
      <xdr:nvPicPr>
        <xdr:cNvPr id="674" name="Имя " descr="Descr ">
          <a:extLst>
            <a:ext uri="{FF2B5EF4-FFF2-40B4-BE49-F238E27FC236}">
              <a16:creationId xmlns:a16="http://schemas.microsoft.com/office/drawing/2014/main" id="{3D36CEE6-6F29-443C-9622-35F3A1DC1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93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707</xdr:row>
      <xdr:rowOff>66675</xdr:rowOff>
    </xdr:from>
    <xdr:to>
      <xdr:col>1</xdr:col>
      <xdr:colOff>1123950</xdr:colOff>
      <xdr:row>707</xdr:row>
      <xdr:rowOff>990600</xdr:rowOff>
    </xdr:to>
    <xdr:pic>
      <xdr:nvPicPr>
        <xdr:cNvPr id="675" name="Имя " descr="Descr ">
          <a:extLst>
            <a:ext uri="{FF2B5EF4-FFF2-40B4-BE49-F238E27FC236}">
              <a16:creationId xmlns:a16="http://schemas.microsoft.com/office/drawing/2014/main" id="{0072D451-EFD0-4053-AEB0-9CF3E923E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107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708</xdr:row>
      <xdr:rowOff>66675</xdr:rowOff>
    </xdr:from>
    <xdr:to>
      <xdr:col>1</xdr:col>
      <xdr:colOff>1123950</xdr:colOff>
      <xdr:row>708</xdr:row>
      <xdr:rowOff>990600</xdr:rowOff>
    </xdr:to>
    <xdr:pic>
      <xdr:nvPicPr>
        <xdr:cNvPr id="676" name="Имя " descr="Descr ">
          <a:extLst>
            <a:ext uri="{FF2B5EF4-FFF2-40B4-BE49-F238E27FC236}">
              <a16:creationId xmlns:a16="http://schemas.microsoft.com/office/drawing/2014/main" id="{3750D7DA-28C0-48D1-9DEE-F650FECD8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122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709</xdr:row>
      <xdr:rowOff>66675</xdr:rowOff>
    </xdr:from>
    <xdr:to>
      <xdr:col>1</xdr:col>
      <xdr:colOff>1123950</xdr:colOff>
      <xdr:row>709</xdr:row>
      <xdr:rowOff>990600</xdr:rowOff>
    </xdr:to>
    <xdr:pic>
      <xdr:nvPicPr>
        <xdr:cNvPr id="677" name="Имя " descr="Descr ">
          <a:extLst>
            <a:ext uri="{FF2B5EF4-FFF2-40B4-BE49-F238E27FC236}">
              <a16:creationId xmlns:a16="http://schemas.microsoft.com/office/drawing/2014/main" id="{9BDC04F6-6EBC-4F2F-AAC9-8B8A6038D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136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710</xdr:row>
      <xdr:rowOff>66675</xdr:rowOff>
    </xdr:from>
    <xdr:to>
      <xdr:col>1</xdr:col>
      <xdr:colOff>1123950</xdr:colOff>
      <xdr:row>710</xdr:row>
      <xdr:rowOff>990600</xdr:rowOff>
    </xdr:to>
    <xdr:pic>
      <xdr:nvPicPr>
        <xdr:cNvPr id="678" name="Имя " descr="Descr ">
          <a:extLst>
            <a:ext uri="{FF2B5EF4-FFF2-40B4-BE49-F238E27FC236}">
              <a16:creationId xmlns:a16="http://schemas.microsoft.com/office/drawing/2014/main" id="{8EFB968E-340D-4EAE-9DB6-6A2510472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150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711</xdr:row>
      <xdr:rowOff>66675</xdr:rowOff>
    </xdr:from>
    <xdr:to>
      <xdr:col>1</xdr:col>
      <xdr:colOff>1123950</xdr:colOff>
      <xdr:row>711</xdr:row>
      <xdr:rowOff>990600</xdr:rowOff>
    </xdr:to>
    <xdr:pic>
      <xdr:nvPicPr>
        <xdr:cNvPr id="679" name="Имя " descr="Descr ">
          <a:extLst>
            <a:ext uri="{FF2B5EF4-FFF2-40B4-BE49-F238E27FC236}">
              <a16:creationId xmlns:a16="http://schemas.microsoft.com/office/drawing/2014/main" id="{B94E0235-D259-43EC-B379-6BF79834B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165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712</xdr:row>
      <xdr:rowOff>66675</xdr:rowOff>
    </xdr:from>
    <xdr:to>
      <xdr:col>1</xdr:col>
      <xdr:colOff>1123950</xdr:colOff>
      <xdr:row>712</xdr:row>
      <xdr:rowOff>990600</xdr:rowOff>
    </xdr:to>
    <xdr:pic>
      <xdr:nvPicPr>
        <xdr:cNvPr id="680" name="Имя " descr="Descr ">
          <a:extLst>
            <a:ext uri="{FF2B5EF4-FFF2-40B4-BE49-F238E27FC236}">
              <a16:creationId xmlns:a16="http://schemas.microsoft.com/office/drawing/2014/main" id="{5BE9A0E0-4C00-4461-A723-63744A042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179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713</xdr:row>
      <xdr:rowOff>66675</xdr:rowOff>
    </xdr:from>
    <xdr:to>
      <xdr:col>1</xdr:col>
      <xdr:colOff>1123950</xdr:colOff>
      <xdr:row>713</xdr:row>
      <xdr:rowOff>990600</xdr:rowOff>
    </xdr:to>
    <xdr:pic>
      <xdr:nvPicPr>
        <xdr:cNvPr id="681" name="Имя " descr="Descr ">
          <a:extLst>
            <a:ext uri="{FF2B5EF4-FFF2-40B4-BE49-F238E27FC236}">
              <a16:creationId xmlns:a16="http://schemas.microsoft.com/office/drawing/2014/main" id="{22DD8EDA-A585-4F5D-AB10-67F47F905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193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714</xdr:row>
      <xdr:rowOff>66675</xdr:rowOff>
    </xdr:from>
    <xdr:to>
      <xdr:col>1</xdr:col>
      <xdr:colOff>1123950</xdr:colOff>
      <xdr:row>714</xdr:row>
      <xdr:rowOff>990600</xdr:rowOff>
    </xdr:to>
    <xdr:pic>
      <xdr:nvPicPr>
        <xdr:cNvPr id="682" name="Имя " descr="Descr ">
          <a:extLst>
            <a:ext uri="{FF2B5EF4-FFF2-40B4-BE49-F238E27FC236}">
              <a16:creationId xmlns:a16="http://schemas.microsoft.com/office/drawing/2014/main" id="{F2A73648-BAF0-41BB-988C-B1604AFDC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07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715</xdr:row>
      <xdr:rowOff>66675</xdr:rowOff>
    </xdr:from>
    <xdr:to>
      <xdr:col>1</xdr:col>
      <xdr:colOff>1123950</xdr:colOff>
      <xdr:row>715</xdr:row>
      <xdr:rowOff>990600</xdr:rowOff>
    </xdr:to>
    <xdr:pic>
      <xdr:nvPicPr>
        <xdr:cNvPr id="683" name="Имя " descr="Descr ">
          <a:extLst>
            <a:ext uri="{FF2B5EF4-FFF2-40B4-BE49-F238E27FC236}">
              <a16:creationId xmlns:a16="http://schemas.microsoft.com/office/drawing/2014/main" id="{1B285D37-07F6-45BE-8784-A57E63656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22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716</xdr:row>
      <xdr:rowOff>66675</xdr:rowOff>
    </xdr:from>
    <xdr:to>
      <xdr:col>1</xdr:col>
      <xdr:colOff>1123950</xdr:colOff>
      <xdr:row>716</xdr:row>
      <xdr:rowOff>990600</xdr:rowOff>
    </xdr:to>
    <xdr:pic>
      <xdr:nvPicPr>
        <xdr:cNvPr id="684" name="Имя " descr="Descr ">
          <a:extLst>
            <a:ext uri="{FF2B5EF4-FFF2-40B4-BE49-F238E27FC236}">
              <a16:creationId xmlns:a16="http://schemas.microsoft.com/office/drawing/2014/main" id="{E99C2A0C-92E9-468A-AFBF-37C5C1EDD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36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717</xdr:row>
      <xdr:rowOff>66675</xdr:rowOff>
    </xdr:from>
    <xdr:to>
      <xdr:col>1</xdr:col>
      <xdr:colOff>1123950</xdr:colOff>
      <xdr:row>717</xdr:row>
      <xdr:rowOff>990600</xdr:rowOff>
    </xdr:to>
    <xdr:pic>
      <xdr:nvPicPr>
        <xdr:cNvPr id="685" name="Имя " descr="Descr ">
          <a:extLst>
            <a:ext uri="{FF2B5EF4-FFF2-40B4-BE49-F238E27FC236}">
              <a16:creationId xmlns:a16="http://schemas.microsoft.com/office/drawing/2014/main" id="{D5546380-A874-435E-B235-375F285E5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50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718</xdr:row>
      <xdr:rowOff>66675</xdr:rowOff>
    </xdr:from>
    <xdr:to>
      <xdr:col>1</xdr:col>
      <xdr:colOff>1123950</xdr:colOff>
      <xdr:row>718</xdr:row>
      <xdr:rowOff>990600</xdr:rowOff>
    </xdr:to>
    <xdr:pic>
      <xdr:nvPicPr>
        <xdr:cNvPr id="686" name="Имя " descr="Descr ">
          <a:extLst>
            <a:ext uri="{FF2B5EF4-FFF2-40B4-BE49-F238E27FC236}">
              <a16:creationId xmlns:a16="http://schemas.microsoft.com/office/drawing/2014/main" id="{F9D82B8E-E220-4A53-A36F-9F84DFD60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65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719</xdr:row>
      <xdr:rowOff>66675</xdr:rowOff>
    </xdr:from>
    <xdr:to>
      <xdr:col>1</xdr:col>
      <xdr:colOff>1123950</xdr:colOff>
      <xdr:row>719</xdr:row>
      <xdr:rowOff>990600</xdr:rowOff>
    </xdr:to>
    <xdr:pic>
      <xdr:nvPicPr>
        <xdr:cNvPr id="687" name="Имя " descr="Descr ">
          <a:extLst>
            <a:ext uri="{FF2B5EF4-FFF2-40B4-BE49-F238E27FC236}">
              <a16:creationId xmlns:a16="http://schemas.microsoft.com/office/drawing/2014/main" id="{7699180A-4DD6-43D6-AA09-4F513FA64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79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720</xdr:row>
      <xdr:rowOff>66675</xdr:rowOff>
    </xdr:from>
    <xdr:to>
      <xdr:col>1</xdr:col>
      <xdr:colOff>1123950</xdr:colOff>
      <xdr:row>720</xdr:row>
      <xdr:rowOff>990600</xdr:rowOff>
    </xdr:to>
    <xdr:pic>
      <xdr:nvPicPr>
        <xdr:cNvPr id="688" name="Имя " descr="Descr ">
          <a:extLst>
            <a:ext uri="{FF2B5EF4-FFF2-40B4-BE49-F238E27FC236}">
              <a16:creationId xmlns:a16="http://schemas.microsoft.com/office/drawing/2014/main" id="{02B53102-8AD0-4BA8-97F5-937F7A9D0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93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721</xdr:row>
      <xdr:rowOff>66675</xdr:rowOff>
    </xdr:from>
    <xdr:to>
      <xdr:col>1</xdr:col>
      <xdr:colOff>1123950</xdr:colOff>
      <xdr:row>721</xdr:row>
      <xdr:rowOff>990600</xdr:rowOff>
    </xdr:to>
    <xdr:pic>
      <xdr:nvPicPr>
        <xdr:cNvPr id="689" name="Имя " descr="Descr ">
          <a:extLst>
            <a:ext uri="{FF2B5EF4-FFF2-40B4-BE49-F238E27FC236}">
              <a16:creationId xmlns:a16="http://schemas.microsoft.com/office/drawing/2014/main" id="{927610D8-DD36-4E63-BA97-29588171D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07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722</xdr:row>
      <xdr:rowOff>66675</xdr:rowOff>
    </xdr:from>
    <xdr:to>
      <xdr:col>1</xdr:col>
      <xdr:colOff>1123950</xdr:colOff>
      <xdr:row>722</xdr:row>
      <xdr:rowOff>990600</xdr:rowOff>
    </xdr:to>
    <xdr:pic>
      <xdr:nvPicPr>
        <xdr:cNvPr id="690" name="Имя " descr="Descr ">
          <a:extLst>
            <a:ext uri="{FF2B5EF4-FFF2-40B4-BE49-F238E27FC236}">
              <a16:creationId xmlns:a16="http://schemas.microsoft.com/office/drawing/2014/main" id="{2610778C-A029-4CAE-B112-11929D080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22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723</xdr:row>
      <xdr:rowOff>66675</xdr:rowOff>
    </xdr:from>
    <xdr:to>
      <xdr:col>1</xdr:col>
      <xdr:colOff>1123950</xdr:colOff>
      <xdr:row>723</xdr:row>
      <xdr:rowOff>990600</xdr:rowOff>
    </xdr:to>
    <xdr:pic>
      <xdr:nvPicPr>
        <xdr:cNvPr id="691" name="Имя " descr="Descr ">
          <a:extLst>
            <a:ext uri="{FF2B5EF4-FFF2-40B4-BE49-F238E27FC236}">
              <a16:creationId xmlns:a16="http://schemas.microsoft.com/office/drawing/2014/main" id="{BE6A9B23-4048-4BFF-A6E5-871542686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36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724</xdr:row>
      <xdr:rowOff>66675</xdr:rowOff>
    </xdr:from>
    <xdr:to>
      <xdr:col>1</xdr:col>
      <xdr:colOff>1123950</xdr:colOff>
      <xdr:row>724</xdr:row>
      <xdr:rowOff>990600</xdr:rowOff>
    </xdr:to>
    <xdr:pic>
      <xdr:nvPicPr>
        <xdr:cNvPr id="692" name="Имя " descr="Descr ">
          <a:extLst>
            <a:ext uri="{FF2B5EF4-FFF2-40B4-BE49-F238E27FC236}">
              <a16:creationId xmlns:a16="http://schemas.microsoft.com/office/drawing/2014/main" id="{3EA1D350-708E-41C5-9DC7-5255A76A1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50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725</xdr:row>
      <xdr:rowOff>66675</xdr:rowOff>
    </xdr:from>
    <xdr:to>
      <xdr:col>1</xdr:col>
      <xdr:colOff>1123950</xdr:colOff>
      <xdr:row>725</xdr:row>
      <xdr:rowOff>990600</xdr:rowOff>
    </xdr:to>
    <xdr:pic>
      <xdr:nvPicPr>
        <xdr:cNvPr id="693" name="Имя " descr="Descr ">
          <a:extLst>
            <a:ext uri="{FF2B5EF4-FFF2-40B4-BE49-F238E27FC236}">
              <a16:creationId xmlns:a16="http://schemas.microsoft.com/office/drawing/2014/main" id="{0018254F-6F08-4DB8-BC9D-6770A22DA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65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726</xdr:row>
      <xdr:rowOff>66675</xdr:rowOff>
    </xdr:from>
    <xdr:to>
      <xdr:col>1</xdr:col>
      <xdr:colOff>1123950</xdr:colOff>
      <xdr:row>726</xdr:row>
      <xdr:rowOff>990600</xdr:rowOff>
    </xdr:to>
    <xdr:pic>
      <xdr:nvPicPr>
        <xdr:cNvPr id="694" name="Имя " descr="Descr ">
          <a:extLst>
            <a:ext uri="{FF2B5EF4-FFF2-40B4-BE49-F238E27FC236}">
              <a16:creationId xmlns:a16="http://schemas.microsoft.com/office/drawing/2014/main" id="{59E5E64A-C122-47B5-9263-DEDEC0865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79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727</xdr:row>
      <xdr:rowOff>66675</xdr:rowOff>
    </xdr:from>
    <xdr:to>
      <xdr:col>1</xdr:col>
      <xdr:colOff>1123950</xdr:colOff>
      <xdr:row>727</xdr:row>
      <xdr:rowOff>990600</xdr:rowOff>
    </xdr:to>
    <xdr:pic>
      <xdr:nvPicPr>
        <xdr:cNvPr id="695" name="Имя " descr="Descr ">
          <a:extLst>
            <a:ext uri="{FF2B5EF4-FFF2-40B4-BE49-F238E27FC236}">
              <a16:creationId xmlns:a16="http://schemas.microsoft.com/office/drawing/2014/main" id="{66231C91-5023-4EB5-B803-7C359A8F5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93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728</xdr:row>
      <xdr:rowOff>66675</xdr:rowOff>
    </xdr:from>
    <xdr:to>
      <xdr:col>1</xdr:col>
      <xdr:colOff>1123950</xdr:colOff>
      <xdr:row>728</xdr:row>
      <xdr:rowOff>990600</xdr:rowOff>
    </xdr:to>
    <xdr:pic>
      <xdr:nvPicPr>
        <xdr:cNvPr id="696" name="Имя " descr="Descr ">
          <a:extLst>
            <a:ext uri="{FF2B5EF4-FFF2-40B4-BE49-F238E27FC236}">
              <a16:creationId xmlns:a16="http://schemas.microsoft.com/office/drawing/2014/main" id="{67B65C1E-3A67-4067-B66A-AA2745D41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07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729</xdr:row>
      <xdr:rowOff>66675</xdr:rowOff>
    </xdr:from>
    <xdr:to>
      <xdr:col>1</xdr:col>
      <xdr:colOff>1123950</xdr:colOff>
      <xdr:row>729</xdr:row>
      <xdr:rowOff>990600</xdr:rowOff>
    </xdr:to>
    <xdr:pic>
      <xdr:nvPicPr>
        <xdr:cNvPr id="697" name="Имя " descr="Descr ">
          <a:extLst>
            <a:ext uri="{FF2B5EF4-FFF2-40B4-BE49-F238E27FC236}">
              <a16:creationId xmlns:a16="http://schemas.microsoft.com/office/drawing/2014/main" id="{AFB517F6-C970-4669-8396-402CA408E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22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730</xdr:row>
      <xdr:rowOff>66675</xdr:rowOff>
    </xdr:from>
    <xdr:to>
      <xdr:col>1</xdr:col>
      <xdr:colOff>1123950</xdr:colOff>
      <xdr:row>730</xdr:row>
      <xdr:rowOff>990600</xdr:rowOff>
    </xdr:to>
    <xdr:pic>
      <xdr:nvPicPr>
        <xdr:cNvPr id="698" name="Имя " descr="Descr ">
          <a:extLst>
            <a:ext uri="{FF2B5EF4-FFF2-40B4-BE49-F238E27FC236}">
              <a16:creationId xmlns:a16="http://schemas.microsoft.com/office/drawing/2014/main" id="{06D7097D-EF36-4CD4-9894-C106BA2AC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36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731</xdr:row>
      <xdr:rowOff>66675</xdr:rowOff>
    </xdr:from>
    <xdr:to>
      <xdr:col>1</xdr:col>
      <xdr:colOff>1123950</xdr:colOff>
      <xdr:row>731</xdr:row>
      <xdr:rowOff>990600</xdr:rowOff>
    </xdr:to>
    <xdr:pic>
      <xdr:nvPicPr>
        <xdr:cNvPr id="699" name="Имя " descr="Descr ">
          <a:extLst>
            <a:ext uri="{FF2B5EF4-FFF2-40B4-BE49-F238E27FC236}">
              <a16:creationId xmlns:a16="http://schemas.microsoft.com/office/drawing/2014/main" id="{0604E16D-E512-4642-95D9-3332570BF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50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732</xdr:row>
      <xdr:rowOff>66675</xdr:rowOff>
    </xdr:from>
    <xdr:to>
      <xdr:col>1</xdr:col>
      <xdr:colOff>1123950</xdr:colOff>
      <xdr:row>732</xdr:row>
      <xdr:rowOff>990600</xdr:rowOff>
    </xdr:to>
    <xdr:pic>
      <xdr:nvPicPr>
        <xdr:cNvPr id="700" name="Имя " descr="Descr ">
          <a:extLst>
            <a:ext uri="{FF2B5EF4-FFF2-40B4-BE49-F238E27FC236}">
              <a16:creationId xmlns:a16="http://schemas.microsoft.com/office/drawing/2014/main" id="{2D66F200-AB08-4DE6-9441-BDA17D597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65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733</xdr:row>
      <xdr:rowOff>66675</xdr:rowOff>
    </xdr:from>
    <xdr:to>
      <xdr:col>1</xdr:col>
      <xdr:colOff>1123950</xdr:colOff>
      <xdr:row>733</xdr:row>
      <xdr:rowOff>990600</xdr:rowOff>
    </xdr:to>
    <xdr:pic>
      <xdr:nvPicPr>
        <xdr:cNvPr id="701" name="Имя " descr="Descr ">
          <a:extLst>
            <a:ext uri="{FF2B5EF4-FFF2-40B4-BE49-F238E27FC236}">
              <a16:creationId xmlns:a16="http://schemas.microsoft.com/office/drawing/2014/main" id="{9BD1D679-00C7-4031-B0F0-96BDE936A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79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734</xdr:row>
      <xdr:rowOff>66675</xdr:rowOff>
    </xdr:from>
    <xdr:to>
      <xdr:col>1</xdr:col>
      <xdr:colOff>1123950</xdr:colOff>
      <xdr:row>734</xdr:row>
      <xdr:rowOff>990600</xdr:rowOff>
    </xdr:to>
    <xdr:pic>
      <xdr:nvPicPr>
        <xdr:cNvPr id="702" name="Имя " descr="Descr ">
          <a:extLst>
            <a:ext uri="{FF2B5EF4-FFF2-40B4-BE49-F238E27FC236}">
              <a16:creationId xmlns:a16="http://schemas.microsoft.com/office/drawing/2014/main" id="{9E945C0A-B62C-4436-9A17-4495C62E3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93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735</xdr:row>
      <xdr:rowOff>66675</xdr:rowOff>
    </xdr:from>
    <xdr:to>
      <xdr:col>1</xdr:col>
      <xdr:colOff>1123950</xdr:colOff>
      <xdr:row>735</xdr:row>
      <xdr:rowOff>990600</xdr:rowOff>
    </xdr:to>
    <xdr:pic>
      <xdr:nvPicPr>
        <xdr:cNvPr id="703" name="Имя " descr="Descr ">
          <a:extLst>
            <a:ext uri="{FF2B5EF4-FFF2-40B4-BE49-F238E27FC236}">
              <a16:creationId xmlns:a16="http://schemas.microsoft.com/office/drawing/2014/main" id="{61761174-D2F4-4B15-AE87-E0B3B6325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507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736</xdr:row>
      <xdr:rowOff>66675</xdr:rowOff>
    </xdr:from>
    <xdr:to>
      <xdr:col>1</xdr:col>
      <xdr:colOff>1123950</xdr:colOff>
      <xdr:row>736</xdr:row>
      <xdr:rowOff>990600</xdr:rowOff>
    </xdr:to>
    <xdr:pic>
      <xdr:nvPicPr>
        <xdr:cNvPr id="704" name="Имя " descr="Descr ">
          <a:extLst>
            <a:ext uri="{FF2B5EF4-FFF2-40B4-BE49-F238E27FC236}">
              <a16:creationId xmlns:a16="http://schemas.microsoft.com/office/drawing/2014/main" id="{77DEAD18-C23E-4B49-B18D-C2829034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522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737</xdr:row>
      <xdr:rowOff>66675</xdr:rowOff>
    </xdr:from>
    <xdr:to>
      <xdr:col>1</xdr:col>
      <xdr:colOff>1123950</xdr:colOff>
      <xdr:row>737</xdr:row>
      <xdr:rowOff>990600</xdr:rowOff>
    </xdr:to>
    <xdr:pic>
      <xdr:nvPicPr>
        <xdr:cNvPr id="705" name="Имя " descr="Descr ">
          <a:extLst>
            <a:ext uri="{FF2B5EF4-FFF2-40B4-BE49-F238E27FC236}">
              <a16:creationId xmlns:a16="http://schemas.microsoft.com/office/drawing/2014/main" id="{1094A68B-B665-4207-958F-5F2607194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536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738</xdr:row>
      <xdr:rowOff>66675</xdr:rowOff>
    </xdr:from>
    <xdr:to>
      <xdr:col>1</xdr:col>
      <xdr:colOff>1123950</xdr:colOff>
      <xdr:row>738</xdr:row>
      <xdr:rowOff>990600</xdr:rowOff>
    </xdr:to>
    <xdr:pic>
      <xdr:nvPicPr>
        <xdr:cNvPr id="706" name="Имя " descr="Descr ">
          <a:extLst>
            <a:ext uri="{FF2B5EF4-FFF2-40B4-BE49-F238E27FC236}">
              <a16:creationId xmlns:a16="http://schemas.microsoft.com/office/drawing/2014/main" id="{5C8E8E68-3C8D-42E5-BB5E-167D27016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550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739</xdr:row>
      <xdr:rowOff>66675</xdr:rowOff>
    </xdr:from>
    <xdr:to>
      <xdr:col>1</xdr:col>
      <xdr:colOff>1123950</xdr:colOff>
      <xdr:row>739</xdr:row>
      <xdr:rowOff>990600</xdr:rowOff>
    </xdr:to>
    <xdr:pic>
      <xdr:nvPicPr>
        <xdr:cNvPr id="707" name="Имя " descr="Descr ">
          <a:extLst>
            <a:ext uri="{FF2B5EF4-FFF2-40B4-BE49-F238E27FC236}">
              <a16:creationId xmlns:a16="http://schemas.microsoft.com/office/drawing/2014/main" id="{493CBF1B-E569-4C5A-9E84-725E610FC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565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740</xdr:row>
      <xdr:rowOff>66675</xdr:rowOff>
    </xdr:from>
    <xdr:to>
      <xdr:col>1</xdr:col>
      <xdr:colOff>1123950</xdr:colOff>
      <xdr:row>740</xdr:row>
      <xdr:rowOff>990600</xdr:rowOff>
    </xdr:to>
    <xdr:pic>
      <xdr:nvPicPr>
        <xdr:cNvPr id="708" name="Имя " descr="Descr ">
          <a:extLst>
            <a:ext uri="{FF2B5EF4-FFF2-40B4-BE49-F238E27FC236}">
              <a16:creationId xmlns:a16="http://schemas.microsoft.com/office/drawing/2014/main" id="{53B76A41-0C5D-4B6A-BE94-3B787071E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579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741</xdr:row>
      <xdr:rowOff>66675</xdr:rowOff>
    </xdr:from>
    <xdr:to>
      <xdr:col>1</xdr:col>
      <xdr:colOff>1123950</xdr:colOff>
      <xdr:row>741</xdr:row>
      <xdr:rowOff>990600</xdr:rowOff>
    </xdr:to>
    <xdr:pic>
      <xdr:nvPicPr>
        <xdr:cNvPr id="709" name="Имя " descr="Descr ">
          <a:extLst>
            <a:ext uri="{FF2B5EF4-FFF2-40B4-BE49-F238E27FC236}">
              <a16:creationId xmlns:a16="http://schemas.microsoft.com/office/drawing/2014/main" id="{14F974DB-C4CD-4B3B-870A-11734159C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593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742</xdr:row>
      <xdr:rowOff>66675</xdr:rowOff>
    </xdr:from>
    <xdr:to>
      <xdr:col>1</xdr:col>
      <xdr:colOff>1123950</xdr:colOff>
      <xdr:row>742</xdr:row>
      <xdr:rowOff>990600</xdr:rowOff>
    </xdr:to>
    <xdr:pic>
      <xdr:nvPicPr>
        <xdr:cNvPr id="710" name="Имя " descr="Descr ">
          <a:extLst>
            <a:ext uri="{FF2B5EF4-FFF2-40B4-BE49-F238E27FC236}">
              <a16:creationId xmlns:a16="http://schemas.microsoft.com/office/drawing/2014/main" id="{0B0D6098-198A-4FAC-A8F4-D45989A4A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07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743</xdr:row>
      <xdr:rowOff>66675</xdr:rowOff>
    </xdr:from>
    <xdr:to>
      <xdr:col>1</xdr:col>
      <xdr:colOff>1123950</xdr:colOff>
      <xdr:row>743</xdr:row>
      <xdr:rowOff>990600</xdr:rowOff>
    </xdr:to>
    <xdr:pic>
      <xdr:nvPicPr>
        <xdr:cNvPr id="711" name="Имя " descr="Descr ">
          <a:extLst>
            <a:ext uri="{FF2B5EF4-FFF2-40B4-BE49-F238E27FC236}">
              <a16:creationId xmlns:a16="http://schemas.microsoft.com/office/drawing/2014/main" id="{92DEBB24-C395-492C-BE2C-299CEA733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22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744</xdr:row>
      <xdr:rowOff>66675</xdr:rowOff>
    </xdr:from>
    <xdr:to>
      <xdr:col>1</xdr:col>
      <xdr:colOff>1123950</xdr:colOff>
      <xdr:row>744</xdr:row>
      <xdr:rowOff>990600</xdr:rowOff>
    </xdr:to>
    <xdr:pic>
      <xdr:nvPicPr>
        <xdr:cNvPr id="712" name="Имя " descr="Descr ">
          <a:extLst>
            <a:ext uri="{FF2B5EF4-FFF2-40B4-BE49-F238E27FC236}">
              <a16:creationId xmlns:a16="http://schemas.microsoft.com/office/drawing/2014/main" id="{FA88AB05-5933-4A9F-A29F-F777096DA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36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745</xdr:row>
      <xdr:rowOff>66675</xdr:rowOff>
    </xdr:from>
    <xdr:to>
      <xdr:col>1</xdr:col>
      <xdr:colOff>1123950</xdr:colOff>
      <xdr:row>745</xdr:row>
      <xdr:rowOff>990600</xdr:rowOff>
    </xdr:to>
    <xdr:pic>
      <xdr:nvPicPr>
        <xdr:cNvPr id="713" name="Имя " descr="Descr ">
          <a:extLst>
            <a:ext uri="{FF2B5EF4-FFF2-40B4-BE49-F238E27FC236}">
              <a16:creationId xmlns:a16="http://schemas.microsoft.com/office/drawing/2014/main" id="{D6433690-924B-4830-BD73-3F8CA75E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50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746</xdr:row>
      <xdr:rowOff>66675</xdr:rowOff>
    </xdr:from>
    <xdr:to>
      <xdr:col>1</xdr:col>
      <xdr:colOff>1123950</xdr:colOff>
      <xdr:row>746</xdr:row>
      <xdr:rowOff>990600</xdr:rowOff>
    </xdr:to>
    <xdr:pic>
      <xdr:nvPicPr>
        <xdr:cNvPr id="714" name="Имя " descr="Descr ">
          <a:extLst>
            <a:ext uri="{FF2B5EF4-FFF2-40B4-BE49-F238E27FC236}">
              <a16:creationId xmlns:a16="http://schemas.microsoft.com/office/drawing/2014/main" id="{1BAB054C-190C-4868-B41C-D30364578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65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747</xdr:row>
      <xdr:rowOff>66675</xdr:rowOff>
    </xdr:from>
    <xdr:to>
      <xdr:col>1</xdr:col>
      <xdr:colOff>1123950</xdr:colOff>
      <xdr:row>747</xdr:row>
      <xdr:rowOff>990600</xdr:rowOff>
    </xdr:to>
    <xdr:pic>
      <xdr:nvPicPr>
        <xdr:cNvPr id="715" name="Имя " descr="Descr ">
          <a:extLst>
            <a:ext uri="{FF2B5EF4-FFF2-40B4-BE49-F238E27FC236}">
              <a16:creationId xmlns:a16="http://schemas.microsoft.com/office/drawing/2014/main" id="{CEDBD660-4412-4629-9B2A-48201BFB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79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748</xdr:row>
      <xdr:rowOff>66675</xdr:rowOff>
    </xdr:from>
    <xdr:to>
      <xdr:col>1</xdr:col>
      <xdr:colOff>1123950</xdr:colOff>
      <xdr:row>748</xdr:row>
      <xdr:rowOff>990600</xdr:rowOff>
    </xdr:to>
    <xdr:pic>
      <xdr:nvPicPr>
        <xdr:cNvPr id="716" name="Имя " descr="Descr ">
          <a:extLst>
            <a:ext uri="{FF2B5EF4-FFF2-40B4-BE49-F238E27FC236}">
              <a16:creationId xmlns:a16="http://schemas.microsoft.com/office/drawing/2014/main" id="{8FF09A99-24EB-4BFB-A637-D1083D8CC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93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749</xdr:row>
      <xdr:rowOff>66675</xdr:rowOff>
    </xdr:from>
    <xdr:to>
      <xdr:col>1</xdr:col>
      <xdr:colOff>1123950</xdr:colOff>
      <xdr:row>749</xdr:row>
      <xdr:rowOff>990600</xdr:rowOff>
    </xdr:to>
    <xdr:pic>
      <xdr:nvPicPr>
        <xdr:cNvPr id="717" name="Имя " descr="Descr ">
          <a:extLst>
            <a:ext uri="{FF2B5EF4-FFF2-40B4-BE49-F238E27FC236}">
              <a16:creationId xmlns:a16="http://schemas.microsoft.com/office/drawing/2014/main" id="{889ED89E-4446-4099-B581-F961BCCC4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08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750</xdr:row>
      <xdr:rowOff>66675</xdr:rowOff>
    </xdr:from>
    <xdr:to>
      <xdr:col>1</xdr:col>
      <xdr:colOff>1123950</xdr:colOff>
      <xdr:row>750</xdr:row>
      <xdr:rowOff>990600</xdr:rowOff>
    </xdr:to>
    <xdr:pic>
      <xdr:nvPicPr>
        <xdr:cNvPr id="718" name="Имя " descr="Descr ">
          <a:extLst>
            <a:ext uri="{FF2B5EF4-FFF2-40B4-BE49-F238E27FC236}">
              <a16:creationId xmlns:a16="http://schemas.microsoft.com/office/drawing/2014/main" id="{FDE78FA5-1F20-4070-B7C2-8976A6808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22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751</xdr:row>
      <xdr:rowOff>66675</xdr:rowOff>
    </xdr:from>
    <xdr:to>
      <xdr:col>1</xdr:col>
      <xdr:colOff>1123950</xdr:colOff>
      <xdr:row>751</xdr:row>
      <xdr:rowOff>990600</xdr:rowOff>
    </xdr:to>
    <xdr:pic>
      <xdr:nvPicPr>
        <xdr:cNvPr id="719" name="Имя " descr="Descr ">
          <a:extLst>
            <a:ext uri="{FF2B5EF4-FFF2-40B4-BE49-F238E27FC236}">
              <a16:creationId xmlns:a16="http://schemas.microsoft.com/office/drawing/2014/main" id="{B58CCB87-26D6-409A-BBB6-FF6B20816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36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752</xdr:row>
      <xdr:rowOff>66675</xdr:rowOff>
    </xdr:from>
    <xdr:to>
      <xdr:col>1</xdr:col>
      <xdr:colOff>1123950</xdr:colOff>
      <xdr:row>752</xdr:row>
      <xdr:rowOff>990600</xdr:rowOff>
    </xdr:to>
    <xdr:pic>
      <xdr:nvPicPr>
        <xdr:cNvPr id="720" name="Имя " descr="Descr ">
          <a:extLst>
            <a:ext uri="{FF2B5EF4-FFF2-40B4-BE49-F238E27FC236}">
              <a16:creationId xmlns:a16="http://schemas.microsoft.com/office/drawing/2014/main" id="{13491B63-1739-429D-AC4A-DAE8CF68A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50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753</xdr:row>
      <xdr:rowOff>66675</xdr:rowOff>
    </xdr:from>
    <xdr:to>
      <xdr:col>1</xdr:col>
      <xdr:colOff>1123950</xdr:colOff>
      <xdr:row>753</xdr:row>
      <xdr:rowOff>990600</xdr:rowOff>
    </xdr:to>
    <xdr:pic>
      <xdr:nvPicPr>
        <xdr:cNvPr id="721" name="Имя " descr="Descr ">
          <a:extLst>
            <a:ext uri="{FF2B5EF4-FFF2-40B4-BE49-F238E27FC236}">
              <a16:creationId xmlns:a16="http://schemas.microsoft.com/office/drawing/2014/main" id="{12F17619-15F2-4F97-8F74-60D084AA0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65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754</xdr:row>
      <xdr:rowOff>66675</xdr:rowOff>
    </xdr:from>
    <xdr:to>
      <xdr:col>1</xdr:col>
      <xdr:colOff>1123950</xdr:colOff>
      <xdr:row>754</xdr:row>
      <xdr:rowOff>990600</xdr:rowOff>
    </xdr:to>
    <xdr:pic>
      <xdr:nvPicPr>
        <xdr:cNvPr id="722" name="Имя " descr="Descr ">
          <a:extLst>
            <a:ext uri="{FF2B5EF4-FFF2-40B4-BE49-F238E27FC236}">
              <a16:creationId xmlns:a16="http://schemas.microsoft.com/office/drawing/2014/main" id="{2E618F51-3AF9-4BE5-A413-F9936EC18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79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755</xdr:row>
      <xdr:rowOff>66675</xdr:rowOff>
    </xdr:from>
    <xdr:to>
      <xdr:col>1</xdr:col>
      <xdr:colOff>1123950</xdr:colOff>
      <xdr:row>755</xdr:row>
      <xdr:rowOff>990600</xdr:rowOff>
    </xdr:to>
    <xdr:pic>
      <xdr:nvPicPr>
        <xdr:cNvPr id="723" name="Имя " descr="Descr ">
          <a:extLst>
            <a:ext uri="{FF2B5EF4-FFF2-40B4-BE49-F238E27FC236}">
              <a16:creationId xmlns:a16="http://schemas.microsoft.com/office/drawing/2014/main" id="{5F02EB43-C8C1-4788-B86B-34ECA8401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93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756</xdr:row>
      <xdr:rowOff>66675</xdr:rowOff>
    </xdr:from>
    <xdr:to>
      <xdr:col>1</xdr:col>
      <xdr:colOff>1123950</xdr:colOff>
      <xdr:row>756</xdr:row>
      <xdr:rowOff>990600</xdr:rowOff>
    </xdr:to>
    <xdr:pic>
      <xdr:nvPicPr>
        <xdr:cNvPr id="724" name="Имя " descr="Descr ">
          <a:extLst>
            <a:ext uri="{FF2B5EF4-FFF2-40B4-BE49-F238E27FC236}">
              <a16:creationId xmlns:a16="http://schemas.microsoft.com/office/drawing/2014/main" id="{D06F477B-69BA-40ED-8568-25FCEBA08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808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757</xdr:row>
      <xdr:rowOff>66675</xdr:rowOff>
    </xdr:from>
    <xdr:to>
      <xdr:col>1</xdr:col>
      <xdr:colOff>1123950</xdr:colOff>
      <xdr:row>757</xdr:row>
      <xdr:rowOff>990600</xdr:rowOff>
    </xdr:to>
    <xdr:pic>
      <xdr:nvPicPr>
        <xdr:cNvPr id="725" name="Имя " descr="Descr ">
          <a:extLst>
            <a:ext uri="{FF2B5EF4-FFF2-40B4-BE49-F238E27FC236}">
              <a16:creationId xmlns:a16="http://schemas.microsoft.com/office/drawing/2014/main" id="{AD2CB08B-F085-4A60-B20B-332D159F9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822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758</xdr:row>
      <xdr:rowOff>66675</xdr:rowOff>
    </xdr:from>
    <xdr:to>
      <xdr:col>1</xdr:col>
      <xdr:colOff>1123950</xdr:colOff>
      <xdr:row>758</xdr:row>
      <xdr:rowOff>990600</xdr:rowOff>
    </xdr:to>
    <xdr:pic>
      <xdr:nvPicPr>
        <xdr:cNvPr id="726" name="Имя " descr="Descr ">
          <a:extLst>
            <a:ext uri="{FF2B5EF4-FFF2-40B4-BE49-F238E27FC236}">
              <a16:creationId xmlns:a16="http://schemas.microsoft.com/office/drawing/2014/main" id="{9C64B235-C9A3-4009-88EE-F347EF364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836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759</xdr:row>
      <xdr:rowOff>66675</xdr:rowOff>
    </xdr:from>
    <xdr:to>
      <xdr:col>1</xdr:col>
      <xdr:colOff>1123950</xdr:colOff>
      <xdr:row>759</xdr:row>
      <xdr:rowOff>990600</xdr:rowOff>
    </xdr:to>
    <xdr:pic>
      <xdr:nvPicPr>
        <xdr:cNvPr id="727" name="Имя " descr="Descr ">
          <a:extLst>
            <a:ext uri="{FF2B5EF4-FFF2-40B4-BE49-F238E27FC236}">
              <a16:creationId xmlns:a16="http://schemas.microsoft.com/office/drawing/2014/main" id="{06321A4F-4D4B-4F37-BBA9-B0D35AECA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850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760</xdr:row>
      <xdr:rowOff>66675</xdr:rowOff>
    </xdr:from>
    <xdr:to>
      <xdr:col>1</xdr:col>
      <xdr:colOff>1123950</xdr:colOff>
      <xdr:row>760</xdr:row>
      <xdr:rowOff>990600</xdr:rowOff>
    </xdr:to>
    <xdr:pic>
      <xdr:nvPicPr>
        <xdr:cNvPr id="728" name="Имя " descr="Descr ">
          <a:extLst>
            <a:ext uri="{FF2B5EF4-FFF2-40B4-BE49-F238E27FC236}">
              <a16:creationId xmlns:a16="http://schemas.microsoft.com/office/drawing/2014/main" id="{32FB511F-9D76-4195-B22B-A4E35C86C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865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761</xdr:row>
      <xdr:rowOff>66675</xdr:rowOff>
    </xdr:from>
    <xdr:to>
      <xdr:col>1</xdr:col>
      <xdr:colOff>1123950</xdr:colOff>
      <xdr:row>761</xdr:row>
      <xdr:rowOff>990600</xdr:rowOff>
    </xdr:to>
    <xdr:pic>
      <xdr:nvPicPr>
        <xdr:cNvPr id="729" name="Имя " descr="Descr ">
          <a:extLst>
            <a:ext uri="{FF2B5EF4-FFF2-40B4-BE49-F238E27FC236}">
              <a16:creationId xmlns:a16="http://schemas.microsoft.com/office/drawing/2014/main" id="{17C7333F-2A0F-48A3-8CE8-14BB67D5E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879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762</xdr:row>
      <xdr:rowOff>66675</xdr:rowOff>
    </xdr:from>
    <xdr:to>
      <xdr:col>1</xdr:col>
      <xdr:colOff>1123950</xdr:colOff>
      <xdr:row>762</xdr:row>
      <xdr:rowOff>990600</xdr:rowOff>
    </xdr:to>
    <xdr:pic>
      <xdr:nvPicPr>
        <xdr:cNvPr id="730" name="Имя " descr="Descr ">
          <a:extLst>
            <a:ext uri="{FF2B5EF4-FFF2-40B4-BE49-F238E27FC236}">
              <a16:creationId xmlns:a16="http://schemas.microsoft.com/office/drawing/2014/main" id="{D2489C6A-42E7-4AE2-9351-74A8D0D8D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893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763</xdr:row>
      <xdr:rowOff>66675</xdr:rowOff>
    </xdr:from>
    <xdr:to>
      <xdr:col>1</xdr:col>
      <xdr:colOff>1123950</xdr:colOff>
      <xdr:row>763</xdr:row>
      <xdr:rowOff>990600</xdr:rowOff>
    </xdr:to>
    <xdr:pic>
      <xdr:nvPicPr>
        <xdr:cNvPr id="731" name="Имя " descr="Descr ">
          <a:extLst>
            <a:ext uri="{FF2B5EF4-FFF2-40B4-BE49-F238E27FC236}">
              <a16:creationId xmlns:a16="http://schemas.microsoft.com/office/drawing/2014/main" id="{583DAB7E-E8E5-41ED-9C30-463CFC569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08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764</xdr:row>
      <xdr:rowOff>66675</xdr:rowOff>
    </xdr:from>
    <xdr:to>
      <xdr:col>1</xdr:col>
      <xdr:colOff>1123950</xdr:colOff>
      <xdr:row>764</xdr:row>
      <xdr:rowOff>990600</xdr:rowOff>
    </xdr:to>
    <xdr:pic>
      <xdr:nvPicPr>
        <xdr:cNvPr id="732" name="Имя " descr="Descr ">
          <a:extLst>
            <a:ext uri="{FF2B5EF4-FFF2-40B4-BE49-F238E27FC236}">
              <a16:creationId xmlns:a16="http://schemas.microsoft.com/office/drawing/2014/main" id="{86538538-1DF3-4137-ADBA-F484E44E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22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765</xdr:row>
      <xdr:rowOff>66675</xdr:rowOff>
    </xdr:from>
    <xdr:to>
      <xdr:col>1</xdr:col>
      <xdr:colOff>1123950</xdr:colOff>
      <xdr:row>765</xdr:row>
      <xdr:rowOff>990600</xdr:rowOff>
    </xdr:to>
    <xdr:pic>
      <xdr:nvPicPr>
        <xdr:cNvPr id="733" name="Имя " descr="Descr ">
          <a:extLst>
            <a:ext uri="{FF2B5EF4-FFF2-40B4-BE49-F238E27FC236}">
              <a16:creationId xmlns:a16="http://schemas.microsoft.com/office/drawing/2014/main" id="{A1C797AD-EA63-4FDA-9805-52BD57F57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36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766</xdr:row>
      <xdr:rowOff>66675</xdr:rowOff>
    </xdr:from>
    <xdr:to>
      <xdr:col>1</xdr:col>
      <xdr:colOff>1123950</xdr:colOff>
      <xdr:row>766</xdr:row>
      <xdr:rowOff>990600</xdr:rowOff>
    </xdr:to>
    <xdr:pic>
      <xdr:nvPicPr>
        <xdr:cNvPr id="734" name="Имя " descr="Descr ">
          <a:extLst>
            <a:ext uri="{FF2B5EF4-FFF2-40B4-BE49-F238E27FC236}">
              <a16:creationId xmlns:a16="http://schemas.microsoft.com/office/drawing/2014/main" id="{711ABF0F-E6BF-47BB-A267-A51431EB3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50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767</xdr:row>
      <xdr:rowOff>66675</xdr:rowOff>
    </xdr:from>
    <xdr:to>
      <xdr:col>1</xdr:col>
      <xdr:colOff>1123950</xdr:colOff>
      <xdr:row>767</xdr:row>
      <xdr:rowOff>990600</xdr:rowOff>
    </xdr:to>
    <xdr:pic>
      <xdr:nvPicPr>
        <xdr:cNvPr id="735" name="Имя " descr="Descr ">
          <a:extLst>
            <a:ext uri="{FF2B5EF4-FFF2-40B4-BE49-F238E27FC236}">
              <a16:creationId xmlns:a16="http://schemas.microsoft.com/office/drawing/2014/main" id="{06F4C7ED-CED2-40C3-85CF-A48747BF8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65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768</xdr:row>
      <xdr:rowOff>66675</xdr:rowOff>
    </xdr:from>
    <xdr:to>
      <xdr:col>1</xdr:col>
      <xdr:colOff>1123950</xdr:colOff>
      <xdr:row>768</xdr:row>
      <xdr:rowOff>990600</xdr:rowOff>
    </xdr:to>
    <xdr:pic>
      <xdr:nvPicPr>
        <xdr:cNvPr id="736" name="Имя " descr="Descr ">
          <a:extLst>
            <a:ext uri="{FF2B5EF4-FFF2-40B4-BE49-F238E27FC236}">
              <a16:creationId xmlns:a16="http://schemas.microsoft.com/office/drawing/2014/main" id="{D4D4E222-551B-4BD8-BA8E-DEAF77233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79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769</xdr:row>
      <xdr:rowOff>66675</xdr:rowOff>
    </xdr:from>
    <xdr:to>
      <xdr:col>1</xdr:col>
      <xdr:colOff>1123950</xdr:colOff>
      <xdr:row>769</xdr:row>
      <xdr:rowOff>990600</xdr:rowOff>
    </xdr:to>
    <xdr:pic>
      <xdr:nvPicPr>
        <xdr:cNvPr id="737" name="Имя " descr="Descr ">
          <a:extLst>
            <a:ext uri="{FF2B5EF4-FFF2-40B4-BE49-F238E27FC236}">
              <a16:creationId xmlns:a16="http://schemas.microsoft.com/office/drawing/2014/main" id="{874BAE55-A27F-486B-A0CD-9D06AF15F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93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770</xdr:row>
      <xdr:rowOff>66675</xdr:rowOff>
    </xdr:from>
    <xdr:to>
      <xdr:col>1</xdr:col>
      <xdr:colOff>1123950</xdr:colOff>
      <xdr:row>770</xdr:row>
      <xdr:rowOff>990600</xdr:rowOff>
    </xdr:to>
    <xdr:pic>
      <xdr:nvPicPr>
        <xdr:cNvPr id="738" name="Имя " descr="Descr ">
          <a:extLst>
            <a:ext uri="{FF2B5EF4-FFF2-40B4-BE49-F238E27FC236}">
              <a16:creationId xmlns:a16="http://schemas.microsoft.com/office/drawing/2014/main" id="{8382BCC3-B49D-4591-B71C-389A1474D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08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771</xdr:row>
      <xdr:rowOff>66675</xdr:rowOff>
    </xdr:from>
    <xdr:to>
      <xdr:col>1</xdr:col>
      <xdr:colOff>1123950</xdr:colOff>
      <xdr:row>771</xdr:row>
      <xdr:rowOff>990600</xdr:rowOff>
    </xdr:to>
    <xdr:pic>
      <xdr:nvPicPr>
        <xdr:cNvPr id="739" name="Имя " descr="Descr ">
          <a:extLst>
            <a:ext uri="{FF2B5EF4-FFF2-40B4-BE49-F238E27FC236}">
              <a16:creationId xmlns:a16="http://schemas.microsoft.com/office/drawing/2014/main" id="{B07548EA-8993-4C1E-9CA1-E1EAFF68A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22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773</xdr:row>
      <xdr:rowOff>66675</xdr:rowOff>
    </xdr:from>
    <xdr:to>
      <xdr:col>1</xdr:col>
      <xdr:colOff>1123950</xdr:colOff>
      <xdr:row>773</xdr:row>
      <xdr:rowOff>990600</xdr:rowOff>
    </xdr:to>
    <xdr:pic>
      <xdr:nvPicPr>
        <xdr:cNvPr id="740" name="Имя " descr="Descr ">
          <a:extLst>
            <a:ext uri="{FF2B5EF4-FFF2-40B4-BE49-F238E27FC236}">
              <a16:creationId xmlns:a16="http://schemas.microsoft.com/office/drawing/2014/main" id="{803AC93D-9905-4B96-8079-C5D12389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50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774</xdr:row>
      <xdr:rowOff>66675</xdr:rowOff>
    </xdr:from>
    <xdr:to>
      <xdr:col>1</xdr:col>
      <xdr:colOff>1123950</xdr:colOff>
      <xdr:row>774</xdr:row>
      <xdr:rowOff>990600</xdr:rowOff>
    </xdr:to>
    <xdr:pic>
      <xdr:nvPicPr>
        <xdr:cNvPr id="741" name="Имя " descr="Descr ">
          <a:extLst>
            <a:ext uri="{FF2B5EF4-FFF2-40B4-BE49-F238E27FC236}">
              <a16:creationId xmlns:a16="http://schemas.microsoft.com/office/drawing/2014/main" id="{90013468-DCA1-4815-9063-145F70952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65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775</xdr:row>
      <xdr:rowOff>66675</xdr:rowOff>
    </xdr:from>
    <xdr:to>
      <xdr:col>1</xdr:col>
      <xdr:colOff>1123950</xdr:colOff>
      <xdr:row>775</xdr:row>
      <xdr:rowOff>990600</xdr:rowOff>
    </xdr:to>
    <xdr:pic>
      <xdr:nvPicPr>
        <xdr:cNvPr id="742" name="Имя " descr="Descr ">
          <a:extLst>
            <a:ext uri="{FF2B5EF4-FFF2-40B4-BE49-F238E27FC236}">
              <a16:creationId xmlns:a16="http://schemas.microsoft.com/office/drawing/2014/main" id="{F4C48D11-E708-483D-80C1-13FDF1506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79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776</xdr:row>
      <xdr:rowOff>66675</xdr:rowOff>
    </xdr:from>
    <xdr:to>
      <xdr:col>1</xdr:col>
      <xdr:colOff>1123950</xdr:colOff>
      <xdr:row>776</xdr:row>
      <xdr:rowOff>990600</xdr:rowOff>
    </xdr:to>
    <xdr:pic>
      <xdr:nvPicPr>
        <xdr:cNvPr id="743" name="Имя " descr="Descr ">
          <a:extLst>
            <a:ext uri="{FF2B5EF4-FFF2-40B4-BE49-F238E27FC236}">
              <a16:creationId xmlns:a16="http://schemas.microsoft.com/office/drawing/2014/main" id="{4FA3A33E-0391-42E7-B6D6-9FECD2D87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93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777</xdr:row>
      <xdr:rowOff>66675</xdr:rowOff>
    </xdr:from>
    <xdr:to>
      <xdr:col>1</xdr:col>
      <xdr:colOff>1123950</xdr:colOff>
      <xdr:row>777</xdr:row>
      <xdr:rowOff>990600</xdr:rowOff>
    </xdr:to>
    <xdr:pic>
      <xdr:nvPicPr>
        <xdr:cNvPr id="744" name="Имя " descr="Descr ">
          <a:extLst>
            <a:ext uri="{FF2B5EF4-FFF2-40B4-BE49-F238E27FC236}">
              <a16:creationId xmlns:a16="http://schemas.microsoft.com/office/drawing/2014/main" id="{B0A664C4-A8A0-4E86-B674-B68230A73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108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778</xdr:row>
      <xdr:rowOff>66675</xdr:rowOff>
    </xdr:from>
    <xdr:to>
      <xdr:col>1</xdr:col>
      <xdr:colOff>1123950</xdr:colOff>
      <xdr:row>778</xdr:row>
      <xdr:rowOff>990600</xdr:rowOff>
    </xdr:to>
    <xdr:pic>
      <xdr:nvPicPr>
        <xdr:cNvPr id="745" name="Имя " descr="Descr ">
          <a:extLst>
            <a:ext uri="{FF2B5EF4-FFF2-40B4-BE49-F238E27FC236}">
              <a16:creationId xmlns:a16="http://schemas.microsoft.com/office/drawing/2014/main" id="{5F6BBD3C-EA93-47DB-B9F9-4EDB2657C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122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779</xdr:row>
      <xdr:rowOff>66675</xdr:rowOff>
    </xdr:from>
    <xdr:to>
      <xdr:col>1</xdr:col>
      <xdr:colOff>1123950</xdr:colOff>
      <xdr:row>779</xdr:row>
      <xdr:rowOff>990600</xdr:rowOff>
    </xdr:to>
    <xdr:pic>
      <xdr:nvPicPr>
        <xdr:cNvPr id="746" name="Имя " descr="Descr ">
          <a:extLst>
            <a:ext uri="{FF2B5EF4-FFF2-40B4-BE49-F238E27FC236}">
              <a16:creationId xmlns:a16="http://schemas.microsoft.com/office/drawing/2014/main" id="{707C4465-028C-434D-83BD-0D060DA77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136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780</xdr:row>
      <xdr:rowOff>66675</xdr:rowOff>
    </xdr:from>
    <xdr:to>
      <xdr:col>1</xdr:col>
      <xdr:colOff>1123950</xdr:colOff>
      <xdr:row>780</xdr:row>
      <xdr:rowOff>990600</xdr:rowOff>
    </xdr:to>
    <xdr:pic>
      <xdr:nvPicPr>
        <xdr:cNvPr id="747" name="Имя " descr="Descr ">
          <a:extLst>
            <a:ext uri="{FF2B5EF4-FFF2-40B4-BE49-F238E27FC236}">
              <a16:creationId xmlns:a16="http://schemas.microsoft.com/office/drawing/2014/main" id="{C1BF82AA-0A4C-4732-92DB-A4BB5C080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150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781</xdr:row>
      <xdr:rowOff>66675</xdr:rowOff>
    </xdr:from>
    <xdr:to>
      <xdr:col>1</xdr:col>
      <xdr:colOff>1123950</xdr:colOff>
      <xdr:row>781</xdr:row>
      <xdr:rowOff>990600</xdr:rowOff>
    </xdr:to>
    <xdr:pic>
      <xdr:nvPicPr>
        <xdr:cNvPr id="748" name="Имя " descr="Descr ">
          <a:extLst>
            <a:ext uri="{FF2B5EF4-FFF2-40B4-BE49-F238E27FC236}">
              <a16:creationId xmlns:a16="http://schemas.microsoft.com/office/drawing/2014/main" id="{01C46A52-3800-4EA3-8E45-56047CDDE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165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782</xdr:row>
      <xdr:rowOff>66675</xdr:rowOff>
    </xdr:from>
    <xdr:to>
      <xdr:col>1</xdr:col>
      <xdr:colOff>1123950</xdr:colOff>
      <xdr:row>782</xdr:row>
      <xdr:rowOff>990600</xdr:rowOff>
    </xdr:to>
    <xdr:pic>
      <xdr:nvPicPr>
        <xdr:cNvPr id="749" name="Имя " descr="Descr ">
          <a:extLst>
            <a:ext uri="{FF2B5EF4-FFF2-40B4-BE49-F238E27FC236}">
              <a16:creationId xmlns:a16="http://schemas.microsoft.com/office/drawing/2014/main" id="{675DD72B-D30C-4F8A-B768-DEFC08C56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179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783</xdr:row>
      <xdr:rowOff>66675</xdr:rowOff>
    </xdr:from>
    <xdr:to>
      <xdr:col>1</xdr:col>
      <xdr:colOff>1123950</xdr:colOff>
      <xdr:row>783</xdr:row>
      <xdr:rowOff>990600</xdr:rowOff>
    </xdr:to>
    <xdr:pic>
      <xdr:nvPicPr>
        <xdr:cNvPr id="750" name="Имя " descr="Descr ">
          <a:extLst>
            <a:ext uri="{FF2B5EF4-FFF2-40B4-BE49-F238E27FC236}">
              <a16:creationId xmlns:a16="http://schemas.microsoft.com/office/drawing/2014/main" id="{9F48ABED-28E9-4ED3-86DA-D1B545CE8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193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785</xdr:row>
      <xdr:rowOff>66675</xdr:rowOff>
    </xdr:from>
    <xdr:to>
      <xdr:col>1</xdr:col>
      <xdr:colOff>1123950</xdr:colOff>
      <xdr:row>785</xdr:row>
      <xdr:rowOff>990600</xdr:rowOff>
    </xdr:to>
    <xdr:pic>
      <xdr:nvPicPr>
        <xdr:cNvPr id="751" name="Имя " descr="Descr ">
          <a:extLst>
            <a:ext uri="{FF2B5EF4-FFF2-40B4-BE49-F238E27FC236}">
              <a16:creationId xmlns:a16="http://schemas.microsoft.com/office/drawing/2014/main" id="{5185AAE1-C975-4032-806B-C36A62DE9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222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786</xdr:row>
      <xdr:rowOff>66675</xdr:rowOff>
    </xdr:from>
    <xdr:to>
      <xdr:col>1</xdr:col>
      <xdr:colOff>1123950</xdr:colOff>
      <xdr:row>786</xdr:row>
      <xdr:rowOff>990600</xdr:rowOff>
    </xdr:to>
    <xdr:pic>
      <xdr:nvPicPr>
        <xdr:cNvPr id="752" name="Имя " descr="Descr ">
          <a:extLst>
            <a:ext uri="{FF2B5EF4-FFF2-40B4-BE49-F238E27FC236}">
              <a16:creationId xmlns:a16="http://schemas.microsoft.com/office/drawing/2014/main" id="{EEFA7A38-05DF-4C97-81F1-D76C22811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236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787</xdr:row>
      <xdr:rowOff>66675</xdr:rowOff>
    </xdr:from>
    <xdr:to>
      <xdr:col>1</xdr:col>
      <xdr:colOff>1123950</xdr:colOff>
      <xdr:row>787</xdr:row>
      <xdr:rowOff>990600</xdr:rowOff>
    </xdr:to>
    <xdr:pic>
      <xdr:nvPicPr>
        <xdr:cNvPr id="753" name="Имя " descr="Descr ">
          <a:extLst>
            <a:ext uri="{FF2B5EF4-FFF2-40B4-BE49-F238E27FC236}">
              <a16:creationId xmlns:a16="http://schemas.microsoft.com/office/drawing/2014/main" id="{F265316A-25F4-4AAA-95FA-442441A52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250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789</xdr:row>
      <xdr:rowOff>66675</xdr:rowOff>
    </xdr:from>
    <xdr:to>
      <xdr:col>1</xdr:col>
      <xdr:colOff>1123950</xdr:colOff>
      <xdr:row>789</xdr:row>
      <xdr:rowOff>990600</xdr:rowOff>
    </xdr:to>
    <xdr:pic>
      <xdr:nvPicPr>
        <xdr:cNvPr id="754" name="Имя " descr="Descr ">
          <a:extLst>
            <a:ext uri="{FF2B5EF4-FFF2-40B4-BE49-F238E27FC236}">
              <a16:creationId xmlns:a16="http://schemas.microsoft.com/office/drawing/2014/main" id="{97DA6138-B6D1-46D2-829E-D62586234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279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790</xdr:row>
      <xdr:rowOff>66675</xdr:rowOff>
    </xdr:from>
    <xdr:to>
      <xdr:col>1</xdr:col>
      <xdr:colOff>1123950</xdr:colOff>
      <xdr:row>790</xdr:row>
      <xdr:rowOff>990600</xdr:rowOff>
    </xdr:to>
    <xdr:pic>
      <xdr:nvPicPr>
        <xdr:cNvPr id="755" name="Имя " descr="Descr ">
          <a:extLst>
            <a:ext uri="{FF2B5EF4-FFF2-40B4-BE49-F238E27FC236}">
              <a16:creationId xmlns:a16="http://schemas.microsoft.com/office/drawing/2014/main" id="{9CF6FD58-D759-403E-AE38-9AD15CBCD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293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791</xdr:row>
      <xdr:rowOff>66675</xdr:rowOff>
    </xdr:from>
    <xdr:to>
      <xdr:col>1</xdr:col>
      <xdr:colOff>1123950</xdr:colOff>
      <xdr:row>791</xdr:row>
      <xdr:rowOff>990600</xdr:rowOff>
    </xdr:to>
    <xdr:pic>
      <xdr:nvPicPr>
        <xdr:cNvPr id="756" name="Имя " descr="Descr ">
          <a:extLst>
            <a:ext uri="{FF2B5EF4-FFF2-40B4-BE49-F238E27FC236}">
              <a16:creationId xmlns:a16="http://schemas.microsoft.com/office/drawing/2014/main" id="{CD03ED5A-1FB9-430D-A8A8-6A0EEF785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08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792</xdr:row>
      <xdr:rowOff>66675</xdr:rowOff>
    </xdr:from>
    <xdr:to>
      <xdr:col>1</xdr:col>
      <xdr:colOff>1123950</xdr:colOff>
      <xdr:row>792</xdr:row>
      <xdr:rowOff>990600</xdr:rowOff>
    </xdr:to>
    <xdr:pic>
      <xdr:nvPicPr>
        <xdr:cNvPr id="757" name="Имя " descr="Descr ">
          <a:extLst>
            <a:ext uri="{FF2B5EF4-FFF2-40B4-BE49-F238E27FC236}">
              <a16:creationId xmlns:a16="http://schemas.microsoft.com/office/drawing/2014/main" id="{8F09A989-091C-476B-9CDC-3966D8506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22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793</xdr:row>
      <xdr:rowOff>66675</xdr:rowOff>
    </xdr:from>
    <xdr:to>
      <xdr:col>1</xdr:col>
      <xdr:colOff>1123950</xdr:colOff>
      <xdr:row>793</xdr:row>
      <xdr:rowOff>990600</xdr:rowOff>
    </xdr:to>
    <xdr:pic>
      <xdr:nvPicPr>
        <xdr:cNvPr id="758" name="Имя " descr="Descr ">
          <a:extLst>
            <a:ext uri="{FF2B5EF4-FFF2-40B4-BE49-F238E27FC236}">
              <a16:creationId xmlns:a16="http://schemas.microsoft.com/office/drawing/2014/main" id="{950DCFC4-B1B7-471D-A8B0-009BAD8CE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36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794</xdr:row>
      <xdr:rowOff>66675</xdr:rowOff>
    </xdr:from>
    <xdr:to>
      <xdr:col>1</xdr:col>
      <xdr:colOff>1123950</xdr:colOff>
      <xdr:row>794</xdr:row>
      <xdr:rowOff>990600</xdr:rowOff>
    </xdr:to>
    <xdr:pic>
      <xdr:nvPicPr>
        <xdr:cNvPr id="759" name="Имя " descr="Descr ">
          <a:extLst>
            <a:ext uri="{FF2B5EF4-FFF2-40B4-BE49-F238E27FC236}">
              <a16:creationId xmlns:a16="http://schemas.microsoft.com/office/drawing/2014/main" id="{19B6395D-1D2D-4151-A7A5-F575255B4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50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795</xdr:row>
      <xdr:rowOff>66675</xdr:rowOff>
    </xdr:from>
    <xdr:to>
      <xdr:col>1</xdr:col>
      <xdr:colOff>1123950</xdr:colOff>
      <xdr:row>795</xdr:row>
      <xdr:rowOff>990600</xdr:rowOff>
    </xdr:to>
    <xdr:pic>
      <xdr:nvPicPr>
        <xdr:cNvPr id="760" name="Имя " descr="Descr ">
          <a:extLst>
            <a:ext uri="{FF2B5EF4-FFF2-40B4-BE49-F238E27FC236}">
              <a16:creationId xmlns:a16="http://schemas.microsoft.com/office/drawing/2014/main" id="{D5EB5627-F70C-4621-8869-B3A047292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65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796</xdr:row>
      <xdr:rowOff>66675</xdr:rowOff>
    </xdr:from>
    <xdr:to>
      <xdr:col>1</xdr:col>
      <xdr:colOff>1123950</xdr:colOff>
      <xdr:row>796</xdr:row>
      <xdr:rowOff>990600</xdr:rowOff>
    </xdr:to>
    <xdr:pic>
      <xdr:nvPicPr>
        <xdr:cNvPr id="761" name="Имя " descr="Descr ">
          <a:extLst>
            <a:ext uri="{FF2B5EF4-FFF2-40B4-BE49-F238E27FC236}">
              <a16:creationId xmlns:a16="http://schemas.microsoft.com/office/drawing/2014/main" id="{B7714246-3523-42F0-A020-00505C9D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79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797</xdr:row>
      <xdr:rowOff>66675</xdr:rowOff>
    </xdr:from>
    <xdr:to>
      <xdr:col>1</xdr:col>
      <xdr:colOff>1123950</xdr:colOff>
      <xdr:row>797</xdr:row>
      <xdr:rowOff>990600</xdr:rowOff>
    </xdr:to>
    <xdr:pic>
      <xdr:nvPicPr>
        <xdr:cNvPr id="762" name="Имя " descr="Descr ">
          <a:extLst>
            <a:ext uri="{FF2B5EF4-FFF2-40B4-BE49-F238E27FC236}">
              <a16:creationId xmlns:a16="http://schemas.microsoft.com/office/drawing/2014/main" id="{59294C65-908D-4620-9206-6E469E3B1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93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798</xdr:row>
      <xdr:rowOff>66675</xdr:rowOff>
    </xdr:from>
    <xdr:to>
      <xdr:col>1</xdr:col>
      <xdr:colOff>1123950</xdr:colOff>
      <xdr:row>798</xdr:row>
      <xdr:rowOff>990600</xdr:rowOff>
    </xdr:to>
    <xdr:pic>
      <xdr:nvPicPr>
        <xdr:cNvPr id="763" name="Имя " descr="Descr ">
          <a:extLst>
            <a:ext uri="{FF2B5EF4-FFF2-40B4-BE49-F238E27FC236}">
              <a16:creationId xmlns:a16="http://schemas.microsoft.com/office/drawing/2014/main" id="{A5BCB129-55BB-4336-827B-1A6119915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08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799</xdr:row>
      <xdr:rowOff>66675</xdr:rowOff>
    </xdr:from>
    <xdr:to>
      <xdr:col>1</xdr:col>
      <xdr:colOff>1123950</xdr:colOff>
      <xdr:row>799</xdr:row>
      <xdr:rowOff>990600</xdr:rowOff>
    </xdr:to>
    <xdr:pic>
      <xdr:nvPicPr>
        <xdr:cNvPr id="764" name="Имя " descr="Descr ">
          <a:extLst>
            <a:ext uri="{FF2B5EF4-FFF2-40B4-BE49-F238E27FC236}">
              <a16:creationId xmlns:a16="http://schemas.microsoft.com/office/drawing/2014/main" id="{44C18D4E-A550-47D2-831C-4ACBD07C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22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800</xdr:row>
      <xdr:rowOff>66675</xdr:rowOff>
    </xdr:from>
    <xdr:to>
      <xdr:col>1</xdr:col>
      <xdr:colOff>1123950</xdr:colOff>
      <xdr:row>800</xdr:row>
      <xdr:rowOff>990600</xdr:rowOff>
    </xdr:to>
    <xdr:pic>
      <xdr:nvPicPr>
        <xdr:cNvPr id="765" name="Имя " descr="Descr ">
          <a:extLst>
            <a:ext uri="{FF2B5EF4-FFF2-40B4-BE49-F238E27FC236}">
              <a16:creationId xmlns:a16="http://schemas.microsoft.com/office/drawing/2014/main" id="{41DFE3BC-8CFC-4B6D-8D62-0153D9862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36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801</xdr:row>
      <xdr:rowOff>66675</xdr:rowOff>
    </xdr:from>
    <xdr:to>
      <xdr:col>1</xdr:col>
      <xdr:colOff>1123950</xdr:colOff>
      <xdr:row>801</xdr:row>
      <xdr:rowOff>990600</xdr:rowOff>
    </xdr:to>
    <xdr:pic>
      <xdr:nvPicPr>
        <xdr:cNvPr id="766" name="Имя " descr="Descr ">
          <a:extLst>
            <a:ext uri="{FF2B5EF4-FFF2-40B4-BE49-F238E27FC236}">
              <a16:creationId xmlns:a16="http://schemas.microsoft.com/office/drawing/2014/main" id="{B55E61E7-4152-4532-B50C-90C534063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50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802</xdr:row>
      <xdr:rowOff>66675</xdr:rowOff>
    </xdr:from>
    <xdr:to>
      <xdr:col>1</xdr:col>
      <xdr:colOff>1123950</xdr:colOff>
      <xdr:row>802</xdr:row>
      <xdr:rowOff>990600</xdr:rowOff>
    </xdr:to>
    <xdr:pic>
      <xdr:nvPicPr>
        <xdr:cNvPr id="767" name="Имя " descr="Descr ">
          <a:extLst>
            <a:ext uri="{FF2B5EF4-FFF2-40B4-BE49-F238E27FC236}">
              <a16:creationId xmlns:a16="http://schemas.microsoft.com/office/drawing/2014/main" id="{D56DE045-EC4C-424B-B348-DD0FC499D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65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803</xdr:row>
      <xdr:rowOff>66675</xdr:rowOff>
    </xdr:from>
    <xdr:to>
      <xdr:col>1</xdr:col>
      <xdr:colOff>1123950</xdr:colOff>
      <xdr:row>803</xdr:row>
      <xdr:rowOff>990600</xdr:rowOff>
    </xdr:to>
    <xdr:pic>
      <xdr:nvPicPr>
        <xdr:cNvPr id="768" name="Имя " descr="Descr ">
          <a:extLst>
            <a:ext uri="{FF2B5EF4-FFF2-40B4-BE49-F238E27FC236}">
              <a16:creationId xmlns:a16="http://schemas.microsoft.com/office/drawing/2014/main" id="{6B8957A7-0B5C-497A-871F-9E77676AC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79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804</xdr:row>
      <xdr:rowOff>66675</xdr:rowOff>
    </xdr:from>
    <xdr:to>
      <xdr:col>1</xdr:col>
      <xdr:colOff>1123950</xdr:colOff>
      <xdr:row>804</xdr:row>
      <xdr:rowOff>990600</xdr:rowOff>
    </xdr:to>
    <xdr:pic>
      <xdr:nvPicPr>
        <xdr:cNvPr id="769" name="Имя " descr="Descr ">
          <a:extLst>
            <a:ext uri="{FF2B5EF4-FFF2-40B4-BE49-F238E27FC236}">
              <a16:creationId xmlns:a16="http://schemas.microsoft.com/office/drawing/2014/main" id="{FEBB5568-FA04-404A-A6E3-19A573438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93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805</xdr:row>
      <xdr:rowOff>66675</xdr:rowOff>
    </xdr:from>
    <xdr:to>
      <xdr:col>1</xdr:col>
      <xdr:colOff>1123950</xdr:colOff>
      <xdr:row>805</xdr:row>
      <xdr:rowOff>990600</xdr:rowOff>
    </xdr:to>
    <xdr:pic>
      <xdr:nvPicPr>
        <xdr:cNvPr id="770" name="Имя " descr="Descr ">
          <a:extLst>
            <a:ext uri="{FF2B5EF4-FFF2-40B4-BE49-F238E27FC236}">
              <a16:creationId xmlns:a16="http://schemas.microsoft.com/office/drawing/2014/main" id="{D771F319-369E-4170-A5B4-411359479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508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806</xdr:row>
      <xdr:rowOff>66675</xdr:rowOff>
    </xdr:from>
    <xdr:to>
      <xdr:col>1</xdr:col>
      <xdr:colOff>1123950</xdr:colOff>
      <xdr:row>806</xdr:row>
      <xdr:rowOff>990600</xdr:rowOff>
    </xdr:to>
    <xdr:pic>
      <xdr:nvPicPr>
        <xdr:cNvPr id="771" name="Имя " descr="Descr ">
          <a:extLst>
            <a:ext uri="{FF2B5EF4-FFF2-40B4-BE49-F238E27FC236}">
              <a16:creationId xmlns:a16="http://schemas.microsoft.com/office/drawing/2014/main" id="{10AC89EC-E7E5-4F0C-8242-93C4898E0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522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807</xdr:row>
      <xdr:rowOff>66675</xdr:rowOff>
    </xdr:from>
    <xdr:to>
      <xdr:col>1</xdr:col>
      <xdr:colOff>1123950</xdr:colOff>
      <xdr:row>807</xdr:row>
      <xdr:rowOff>990600</xdr:rowOff>
    </xdr:to>
    <xdr:pic>
      <xdr:nvPicPr>
        <xdr:cNvPr id="772" name="Имя " descr="Descr ">
          <a:extLst>
            <a:ext uri="{FF2B5EF4-FFF2-40B4-BE49-F238E27FC236}">
              <a16:creationId xmlns:a16="http://schemas.microsoft.com/office/drawing/2014/main" id="{879A851B-D43A-4261-8F19-5084ED060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536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808</xdr:row>
      <xdr:rowOff>66675</xdr:rowOff>
    </xdr:from>
    <xdr:to>
      <xdr:col>1</xdr:col>
      <xdr:colOff>1123950</xdr:colOff>
      <xdr:row>808</xdr:row>
      <xdr:rowOff>990600</xdr:rowOff>
    </xdr:to>
    <xdr:pic>
      <xdr:nvPicPr>
        <xdr:cNvPr id="773" name="Имя " descr="Descr ">
          <a:extLst>
            <a:ext uri="{FF2B5EF4-FFF2-40B4-BE49-F238E27FC236}">
              <a16:creationId xmlns:a16="http://schemas.microsoft.com/office/drawing/2014/main" id="{56819D8B-3718-4436-BE63-72024DCC2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550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809</xdr:row>
      <xdr:rowOff>66675</xdr:rowOff>
    </xdr:from>
    <xdr:to>
      <xdr:col>1</xdr:col>
      <xdr:colOff>1123950</xdr:colOff>
      <xdr:row>809</xdr:row>
      <xdr:rowOff>990600</xdr:rowOff>
    </xdr:to>
    <xdr:pic>
      <xdr:nvPicPr>
        <xdr:cNvPr id="774" name="Имя " descr="Descr ">
          <a:extLst>
            <a:ext uri="{FF2B5EF4-FFF2-40B4-BE49-F238E27FC236}">
              <a16:creationId xmlns:a16="http://schemas.microsoft.com/office/drawing/2014/main" id="{F432F2CA-E919-4CB5-95A9-6FFF89E27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565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810</xdr:row>
      <xdr:rowOff>66675</xdr:rowOff>
    </xdr:from>
    <xdr:to>
      <xdr:col>1</xdr:col>
      <xdr:colOff>1123950</xdr:colOff>
      <xdr:row>810</xdr:row>
      <xdr:rowOff>990600</xdr:rowOff>
    </xdr:to>
    <xdr:pic>
      <xdr:nvPicPr>
        <xdr:cNvPr id="775" name="Имя " descr="Descr ">
          <a:extLst>
            <a:ext uri="{FF2B5EF4-FFF2-40B4-BE49-F238E27FC236}">
              <a16:creationId xmlns:a16="http://schemas.microsoft.com/office/drawing/2014/main" id="{7283653A-5391-4BB8-A736-17411E17D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579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811</xdr:row>
      <xdr:rowOff>66675</xdr:rowOff>
    </xdr:from>
    <xdr:to>
      <xdr:col>1</xdr:col>
      <xdr:colOff>1123950</xdr:colOff>
      <xdr:row>811</xdr:row>
      <xdr:rowOff>990600</xdr:rowOff>
    </xdr:to>
    <xdr:pic>
      <xdr:nvPicPr>
        <xdr:cNvPr id="776" name="Имя " descr="Descr ">
          <a:extLst>
            <a:ext uri="{FF2B5EF4-FFF2-40B4-BE49-F238E27FC236}">
              <a16:creationId xmlns:a16="http://schemas.microsoft.com/office/drawing/2014/main" id="{36743720-73D5-4E61-88C8-A0AE62B02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593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812</xdr:row>
      <xdr:rowOff>66675</xdr:rowOff>
    </xdr:from>
    <xdr:to>
      <xdr:col>1</xdr:col>
      <xdr:colOff>1123950</xdr:colOff>
      <xdr:row>812</xdr:row>
      <xdr:rowOff>990600</xdr:rowOff>
    </xdr:to>
    <xdr:pic>
      <xdr:nvPicPr>
        <xdr:cNvPr id="777" name="Имя " descr="Descr ">
          <a:extLst>
            <a:ext uri="{FF2B5EF4-FFF2-40B4-BE49-F238E27FC236}">
              <a16:creationId xmlns:a16="http://schemas.microsoft.com/office/drawing/2014/main" id="{1AFA363A-964E-46B3-B608-020EA2F26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08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813</xdr:row>
      <xdr:rowOff>66675</xdr:rowOff>
    </xdr:from>
    <xdr:to>
      <xdr:col>1</xdr:col>
      <xdr:colOff>1123950</xdr:colOff>
      <xdr:row>813</xdr:row>
      <xdr:rowOff>990600</xdr:rowOff>
    </xdr:to>
    <xdr:pic>
      <xdr:nvPicPr>
        <xdr:cNvPr id="778" name="Имя " descr="Descr ">
          <a:extLst>
            <a:ext uri="{FF2B5EF4-FFF2-40B4-BE49-F238E27FC236}">
              <a16:creationId xmlns:a16="http://schemas.microsoft.com/office/drawing/2014/main" id="{FB32DB01-E09D-4831-9956-39DB6F3C9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22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814</xdr:row>
      <xdr:rowOff>66675</xdr:rowOff>
    </xdr:from>
    <xdr:to>
      <xdr:col>1</xdr:col>
      <xdr:colOff>1123950</xdr:colOff>
      <xdr:row>814</xdr:row>
      <xdr:rowOff>990600</xdr:rowOff>
    </xdr:to>
    <xdr:pic>
      <xdr:nvPicPr>
        <xdr:cNvPr id="779" name="Имя " descr="Descr ">
          <a:extLst>
            <a:ext uri="{FF2B5EF4-FFF2-40B4-BE49-F238E27FC236}">
              <a16:creationId xmlns:a16="http://schemas.microsoft.com/office/drawing/2014/main" id="{97DB9A6E-4311-45EA-A498-F08137126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36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815</xdr:row>
      <xdr:rowOff>66675</xdr:rowOff>
    </xdr:from>
    <xdr:to>
      <xdr:col>1</xdr:col>
      <xdr:colOff>1123950</xdr:colOff>
      <xdr:row>815</xdr:row>
      <xdr:rowOff>990600</xdr:rowOff>
    </xdr:to>
    <xdr:pic>
      <xdr:nvPicPr>
        <xdr:cNvPr id="780" name="Имя " descr="Descr ">
          <a:extLst>
            <a:ext uri="{FF2B5EF4-FFF2-40B4-BE49-F238E27FC236}">
              <a16:creationId xmlns:a16="http://schemas.microsoft.com/office/drawing/2014/main" id="{B0FEBE02-EA7C-4221-8ECB-449204E80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50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816</xdr:row>
      <xdr:rowOff>66675</xdr:rowOff>
    </xdr:from>
    <xdr:to>
      <xdr:col>1</xdr:col>
      <xdr:colOff>1123950</xdr:colOff>
      <xdr:row>816</xdr:row>
      <xdr:rowOff>990600</xdr:rowOff>
    </xdr:to>
    <xdr:pic>
      <xdr:nvPicPr>
        <xdr:cNvPr id="781" name="Имя " descr="Descr ">
          <a:extLst>
            <a:ext uri="{FF2B5EF4-FFF2-40B4-BE49-F238E27FC236}">
              <a16:creationId xmlns:a16="http://schemas.microsoft.com/office/drawing/2014/main" id="{A8B03C87-C720-41D8-8361-35D1AFF22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65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817</xdr:row>
      <xdr:rowOff>66675</xdr:rowOff>
    </xdr:from>
    <xdr:to>
      <xdr:col>1</xdr:col>
      <xdr:colOff>1123950</xdr:colOff>
      <xdr:row>817</xdr:row>
      <xdr:rowOff>990600</xdr:rowOff>
    </xdr:to>
    <xdr:pic>
      <xdr:nvPicPr>
        <xdr:cNvPr id="782" name="Имя " descr="Descr ">
          <a:extLst>
            <a:ext uri="{FF2B5EF4-FFF2-40B4-BE49-F238E27FC236}">
              <a16:creationId xmlns:a16="http://schemas.microsoft.com/office/drawing/2014/main" id="{A918BCAC-AF37-4AD2-82AF-BB3019678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79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818</xdr:row>
      <xdr:rowOff>66675</xdr:rowOff>
    </xdr:from>
    <xdr:to>
      <xdr:col>1</xdr:col>
      <xdr:colOff>1123950</xdr:colOff>
      <xdr:row>818</xdr:row>
      <xdr:rowOff>990600</xdr:rowOff>
    </xdr:to>
    <xdr:pic>
      <xdr:nvPicPr>
        <xdr:cNvPr id="783" name="Имя " descr="Descr ">
          <a:extLst>
            <a:ext uri="{FF2B5EF4-FFF2-40B4-BE49-F238E27FC236}">
              <a16:creationId xmlns:a16="http://schemas.microsoft.com/office/drawing/2014/main" id="{EA40983F-78DE-42DF-B868-737A1D9E3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93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819</xdr:row>
      <xdr:rowOff>66675</xdr:rowOff>
    </xdr:from>
    <xdr:to>
      <xdr:col>1</xdr:col>
      <xdr:colOff>1123950</xdr:colOff>
      <xdr:row>819</xdr:row>
      <xdr:rowOff>990600</xdr:rowOff>
    </xdr:to>
    <xdr:pic>
      <xdr:nvPicPr>
        <xdr:cNvPr id="784" name="Имя " descr="Descr ">
          <a:extLst>
            <a:ext uri="{FF2B5EF4-FFF2-40B4-BE49-F238E27FC236}">
              <a16:creationId xmlns:a16="http://schemas.microsoft.com/office/drawing/2014/main" id="{DF34E87A-ECCA-43F5-BE23-58980433A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08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820</xdr:row>
      <xdr:rowOff>66675</xdr:rowOff>
    </xdr:from>
    <xdr:to>
      <xdr:col>1</xdr:col>
      <xdr:colOff>1123950</xdr:colOff>
      <xdr:row>820</xdr:row>
      <xdr:rowOff>990600</xdr:rowOff>
    </xdr:to>
    <xdr:pic>
      <xdr:nvPicPr>
        <xdr:cNvPr id="785" name="Имя " descr="Descr ">
          <a:extLst>
            <a:ext uri="{FF2B5EF4-FFF2-40B4-BE49-F238E27FC236}">
              <a16:creationId xmlns:a16="http://schemas.microsoft.com/office/drawing/2014/main" id="{71BA5814-1443-42D9-8C69-B47B2498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22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821</xdr:row>
      <xdr:rowOff>66675</xdr:rowOff>
    </xdr:from>
    <xdr:to>
      <xdr:col>1</xdr:col>
      <xdr:colOff>1123950</xdr:colOff>
      <xdr:row>821</xdr:row>
      <xdr:rowOff>990600</xdr:rowOff>
    </xdr:to>
    <xdr:pic>
      <xdr:nvPicPr>
        <xdr:cNvPr id="786" name="Имя " descr="Descr ">
          <a:extLst>
            <a:ext uri="{FF2B5EF4-FFF2-40B4-BE49-F238E27FC236}">
              <a16:creationId xmlns:a16="http://schemas.microsoft.com/office/drawing/2014/main" id="{968688B9-7186-42A6-AF0F-E9D10ED2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36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822</xdr:row>
      <xdr:rowOff>66675</xdr:rowOff>
    </xdr:from>
    <xdr:to>
      <xdr:col>1</xdr:col>
      <xdr:colOff>1123950</xdr:colOff>
      <xdr:row>822</xdr:row>
      <xdr:rowOff>990600</xdr:rowOff>
    </xdr:to>
    <xdr:pic>
      <xdr:nvPicPr>
        <xdr:cNvPr id="787" name="Имя " descr="Descr ">
          <a:extLst>
            <a:ext uri="{FF2B5EF4-FFF2-40B4-BE49-F238E27FC236}">
              <a16:creationId xmlns:a16="http://schemas.microsoft.com/office/drawing/2014/main" id="{1CE4FBD9-5EDA-41D5-84F6-49DAAE7BC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50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823</xdr:row>
      <xdr:rowOff>66675</xdr:rowOff>
    </xdr:from>
    <xdr:to>
      <xdr:col>1</xdr:col>
      <xdr:colOff>1123950</xdr:colOff>
      <xdr:row>823</xdr:row>
      <xdr:rowOff>990600</xdr:rowOff>
    </xdr:to>
    <xdr:pic>
      <xdr:nvPicPr>
        <xdr:cNvPr id="788" name="Имя " descr="Descr ">
          <a:extLst>
            <a:ext uri="{FF2B5EF4-FFF2-40B4-BE49-F238E27FC236}">
              <a16:creationId xmlns:a16="http://schemas.microsoft.com/office/drawing/2014/main" id="{DD477019-CCF6-4CD3-99BF-40413193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65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824</xdr:row>
      <xdr:rowOff>66675</xdr:rowOff>
    </xdr:from>
    <xdr:to>
      <xdr:col>1</xdr:col>
      <xdr:colOff>1123950</xdr:colOff>
      <xdr:row>824</xdr:row>
      <xdr:rowOff>990600</xdr:rowOff>
    </xdr:to>
    <xdr:pic>
      <xdr:nvPicPr>
        <xdr:cNvPr id="789" name="Имя " descr="Descr ">
          <a:extLst>
            <a:ext uri="{FF2B5EF4-FFF2-40B4-BE49-F238E27FC236}">
              <a16:creationId xmlns:a16="http://schemas.microsoft.com/office/drawing/2014/main" id="{16573186-818B-4DBB-A9DC-014787B19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79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825</xdr:row>
      <xdr:rowOff>66675</xdr:rowOff>
    </xdr:from>
    <xdr:to>
      <xdr:col>1</xdr:col>
      <xdr:colOff>1123950</xdr:colOff>
      <xdr:row>825</xdr:row>
      <xdr:rowOff>990600</xdr:rowOff>
    </xdr:to>
    <xdr:pic>
      <xdr:nvPicPr>
        <xdr:cNvPr id="790" name="Имя " descr="Descr ">
          <a:extLst>
            <a:ext uri="{FF2B5EF4-FFF2-40B4-BE49-F238E27FC236}">
              <a16:creationId xmlns:a16="http://schemas.microsoft.com/office/drawing/2014/main" id="{2A722673-76BF-4B05-9BCA-FF0FC8DF5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93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826</xdr:row>
      <xdr:rowOff>66675</xdr:rowOff>
    </xdr:from>
    <xdr:to>
      <xdr:col>1</xdr:col>
      <xdr:colOff>1123950</xdr:colOff>
      <xdr:row>826</xdr:row>
      <xdr:rowOff>990600</xdr:rowOff>
    </xdr:to>
    <xdr:pic>
      <xdr:nvPicPr>
        <xdr:cNvPr id="791" name="Имя " descr="Descr ">
          <a:extLst>
            <a:ext uri="{FF2B5EF4-FFF2-40B4-BE49-F238E27FC236}">
              <a16:creationId xmlns:a16="http://schemas.microsoft.com/office/drawing/2014/main" id="{FDAB2452-A2D8-402F-856A-0C27DFFF2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808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827</xdr:row>
      <xdr:rowOff>66675</xdr:rowOff>
    </xdr:from>
    <xdr:to>
      <xdr:col>1</xdr:col>
      <xdr:colOff>1123950</xdr:colOff>
      <xdr:row>827</xdr:row>
      <xdr:rowOff>990600</xdr:rowOff>
    </xdr:to>
    <xdr:pic>
      <xdr:nvPicPr>
        <xdr:cNvPr id="792" name="Имя " descr="Descr ">
          <a:extLst>
            <a:ext uri="{FF2B5EF4-FFF2-40B4-BE49-F238E27FC236}">
              <a16:creationId xmlns:a16="http://schemas.microsoft.com/office/drawing/2014/main" id="{F3F18B1F-B17C-4B8F-88CE-C434DCECC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822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828</xdr:row>
      <xdr:rowOff>66675</xdr:rowOff>
    </xdr:from>
    <xdr:to>
      <xdr:col>1</xdr:col>
      <xdr:colOff>1123950</xdr:colOff>
      <xdr:row>828</xdr:row>
      <xdr:rowOff>990600</xdr:rowOff>
    </xdr:to>
    <xdr:pic>
      <xdr:nvPicPr>
        <xdr:cNvPr id="793" name="Имя " descr="Descr ">
          <a:extLst>
            <a:ext uri="{FF2B5EF4-FFF2-40B4-BE49-F238E27FC236}">
              <a16:creationId xmlns:a16="http://schemas.microsoft.com/office/drawing/2014/main" id="{A83947C4-743B-4087-9261-E589B5BB9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836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829</xdr:row>
      <xdr:rowOff>66675</xdr:rowOff>
    </xdr:from>
    <xdr:to>
      <xdr:col>1</xdr:col>
      <xdr:colOff>1123950</xdr:colOff>
      <xdr:row>829</xdr:row>
      <xdr:rowOff>990600</xdr:rowOff>
    </xdr:to>
    <xdr:pic>
      <xdr:nvPicPr>
        <xdr:cNvPr id="794" name="Имя " descr="Descr ">
          <a:extLst>
            <a:ext uri="{FF2B5EF4-FFF2-40B4-BE49-F238E27FC236}">
              <a16:creationId xmlns:a16="http://schemas.microsoft.com/office/drawing/2014/main" id="{DD87E364-FF8A-4BD1-91CD-05C990CDB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851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830</xdr:row>
      <xdr:rowOff>66675</xdr:rowOff>
    </xdr:from>
    <xdr:to>
      <xdr:col>1</xdr:col>
      <xdr:colOff>1123950</xdr:colOff>
      <xdr:row>830</xdr:row>
      <xdr:rowOff>990600</xdr:rowOff>
    </xdr:to>
    <xdr:pic>
      <xdr:nvPicPr>
        <xdr:cNvPr id="795" name="Имя " descr="Descr ">
          <a:extLst>
            <a:ext uri="{FF2B5EF4-FFF2-40B4-BE49-F238E27FC236}">
              <a16:creationId xmlns:a16="http://schemas.microsoft.com/office/drawing/2014/main" id="{56D99657-9FDD-4A43-9E04-A1BB38E54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865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831</xdr:row>
      <xdr:rowOff>66675</xdr:rowOff>
    </xdr:from>
    <xdr:to>
      <xdr:col>1</xdr:col>
      <xdr:colOff>1123950</xdr:colOff>
      <xdr:row>831</xdr:row>
      <xdr:rowOff>990600</xdr:rowOff>
    </xdr:to>
    <xdr:pic>
      <xdr:nvPicPr>
        <xdr:cNvPr id="796" name="Имя " descr="Descr ">
          <a:extLst>
            <a:ext uri="{FF2B5EF4-FFF2-40B4-BE49-F238E27FC236}">
              <a16:creationId xmlns:a16="http://schemas.microsoft.com/office/drawing/2014/main" id="{1F20458F-C49F-4B2C-8A40-32CA11A6C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879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832</xdr:row>
      <xdr:rowOff>66675</xdr:rowOff>
    </xdr:from>
    <xdr:to>
      <xdr:col>1</xdr:col>
      <xdr:colOff>1123950</xdr:colOff>
      <xdr:row>832</xdr:row>
      <xdr:rowOff>990600</xdr:rowOff>
    </xdr:to>
    <xdr:pic>
      <xdr:nvPicPr>
        <xdr:cNvPr id="797" name="Имя " descr="Descr ">
          <a:extLst>
            <a:ext uri="{FF2B5EF4-FFF2-40B4-BE49-F238E27FC236}">
              <a16:creationId xmlns:a16="http://schemas.microsoft.com/office/drawing/2014/main" id="{9FCED054-6D9A-4E51-AB65-E195B00C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893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833</xdr:row>
      <xdr:rowOff>66675</xdr:rowOff>
    </xdr:from>
    <xdr:to>
      <xdr:col>1</xdr:col>
      <xdr:colOff>1123950</xdr:colOff>
      <xdr:row>833</xdr:row>
      <xdr:rowOff>990600</xdr:rowOff>
    </xdr:to>
    <xdr:pic>
      <xdr:nvPicPr>
        <xdr:cNvPr id="798" name="Имя " descr="Descr ">
          <a:extLst>
            <a:ext uri="{FF2B5EF4-FFF2-40B4-BE49-F238E27FC236}">
              <a16:creationId xmlns:a16="http://schemas.microsoft.com/office/drawing/2014/main" id="{6C052B4E-E3EC-4452-813E-3F822187B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908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835</xdr:row>
      <xdr:rowOff>66675</xdr:rowOff>
    </xdr:from>
    <xdr:to>
      <xdr:col>1</xdr:col>
      <xdr:colOff>1123950</xdr:colOff>
      <xdr:row>835</xdr:row>
      <xdr:rowOff>990600</xdr:rowOff>
    </xdr:to>
    <xdr:pic>
      <xdr:nvPicPr>
        <xdr:cNvPr id="799" name="Имя " descr="Descr ">
          <a:extLst>
            <a:ext uri="{FF2B5EF4-FFF2-40B4-BE49-F238E27FC236}">
              <a16:creationId xmlns:a16="http://schemas.microsoft.com/office/drawing/2014/main" id="{5219338C-05B4-46EA-8E96-BAAFED591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936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836</xdr:row>
      <xdr:rowOff>66675</xdr:rowOff>
    </xdr:from>
    <xdr:to>
      <xdr:col>1</xdr:col>
      <xdr:colOff>1123950</xdr:colOff>
      <xdr:row>836</xdr:row>
      <xdr:rowOff>990600</xdr:rowOff>
    </xdr:to>
    <xdr:pic>
      <xdr:nvPicPr>
        <xdr:cNvPr id="800" name="Имя " descr="Descr ">
          <a:extLst>
            <a:ext uri="{FF2B5EF4-FFF2-40B4-BE49-F238E27FC236}">
              <a16:creationId xmlns:a16="http://schemas.microsoft.com/office/drawing/2014/main" id="{E0F23F87-E18D-4611-BD37-3DEBF9D06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951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837</xdr:row>
      <xdr:rowOff>66675</xdr:rowOff>
    </xdr:from>
    <xdr:to>
      <xdr:col>1</xdr:col>
      <xdr:colOff>1123950</xdr:colOff>
      <xdr:row>837</xdr:row>
      <xdr:rowOff>990600</xdr:rowOff>
    </xdr:to>
    <xdr:pic>
      <xdr:nvPicPr>
        <xdr:cNvPr id="801" name="Имя " descr="Descr ">
          <a:extLst>
            <a:ext uri="{FF2B5EF4-FFF2-40B4-BE49-F238E27FC236}">
              <a16:creationId xmlns:a16="http://schemas.microsoft.com/office/drawing/2014/main" id="{5FF10951-F5ED-4830-A150-73AFB45DE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965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838</xdr:row>
      <xdr:rowOff>66675</xdr:rowOff>
    </xdr:from>
    <xdr:to>
      <xdr:col>1</xdr:col>
      <xdr:colOff>1123950</xdr:colOff>
      <xdr:row>838</xdr:row>
      <xdr:rowOff>990600</xdr:rowOff>
    </xdr:to>
    <xdr:pic>
      <xdr:nvPicPr>
        <xdr:cNvPr id="802" name="Имя " descr="Descr ">
          <a:extLst>
            <a:ext uri="{FF2B5EF4-FFF2-40B4-BE49-F238E27FC236}">
              <a16:creationId xmlns:a16="http://schemas.microsoft.com/office/drawing/2014/main" id="{0393035B-F163-4D8A-9CE0-CB057C865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979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839</xdr:row>
      <xdr:rowOff>66675</xdr:rowOff>
    </xdr:from>
    <xdr:to>
      <xdr:col>1</xdr:col>
      <xdr:colOff>1123950</xdr:colOff>
      <xdr:row>839</xdr:row>
      <xdr:rowOff>990600</xdr:rowOff>
    </xdr:to>
    <xdr:pic>
      <xdr:nvPicPr>
        <xdr:cNvPr id="803" name="Имя " descr="Descr ">
          <a:extLst>
            <a:ext uri="{FF2B5EF4-FFF2-40B4-BE49-F238E27FC236}">
              <a16:creationId xmlns:a16="http://schemas.microsoft.com/office/drawing/2014/main" id="{74A276AF-9945-46B0-9ABA-62E4830DC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993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840</xdr:row>
      <xdr:rowOff>66675</xdr:rowOff>
    </xdr:from>
    <xdr:to>
      <xdr:col>1</xdr:col>
      <xdr:colOff>1123950</xdr:colOff>
      <xdr:row>840</xdr:row>
      <xdr:rowOff>990600</xdr:rowOff>
    </xdr:to>
    <xdr:pic>
      <xdr:nvPicPr>
        <xdr:cNvPr id="804" name="Имя " descr="Descr ">
          <a:extLst>
            <a:ext uri="{FF2B5EF4-FFF2-40B4-BE49-F238E27FC236}">
              <a16:creationId xmlns:a16="http://schemas.microsoft.com/office/drawing/2014/main" id="{B382EF37-CA1F-4D00-8FCE-A69D6C57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008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842</xdr:row>
      <xdr:rowOff>66675</xdr:rowOff>
    </xdr:from>
    <xdr:to>
      <xdr:col>1</xdr:col>
      <xdr:colOff>1123950</xdr:colOff>
      <xdr:row>842</xdr:row>
      <xdr:rowOff>990600</xdr:rowOff>
    </xdr:to>
    <xdr:pic>
      <xdr:nvPicPr>
        <xdr:cNvPr id="805" name="Имя " descr="Descr ">
          <a:extLst>
            <a:ext uri="{FF2B5EF4-FFF2-40B4-BE49-F238E27FC236}">
              <a16:creationId xmlns:a16="http://schemas.microsoft.com/office/drawing/2014/main" id="{C5F4AA10-BF19-4499-9E92-AE608813B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036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843</xdr:row>
      <xdr:rowOff>66675</xdr:rowOff>
    </xdr:from>
    <xdr:to>
      <xdr:col>1</xdr:col>
      <xdr:colOff>1123950</xdr:colOff>
      <xdr:row>843</xdr:row>
      <xdr:rowOff>990600</xdr:rowOff>
    </xdr:to>
    <xdr:pic>
      <xdr:nvPicPr>
        <xdr:cNvPr id="806" name="Имя " descr="Descr ">
          <a:extLst>
            <a:ext uri="{FF2B5EF4-FFF2-40B4-BE49-F238E27FC236}">
              <a16:creationId xmlns:a16="http://schemas.microsoft.com/office/drawing/2014/main" id="{774275DE-831C-491A-A0B6-B1767A46C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051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844</xdr:row>
      <xdr:rowOff>66675</xdr:rowOff>
    </xdr:from>
    <xdr:to>
      <xdr:col>1</xdr:col>
      <xdr:colOff>1123950</xdr:colOff>
      <xdr:row>844</xdr:row>
      <xdr:rowOff>990600</xdr:rowOff>
    </xdr:to>
    <xdr:pic>
      <xdr:nvPicPr>
        <xdr:cNvPr id="807" name="Имя " descr="Descr ">
          <a:extLst>
            <a:ext uri="{FF2B5EF4-FFF2-40B4-BE49-F238E27FC236}">
              <a16:creationId xmlns:a16="http://schemas.microsoft.com/office/drawing/2014/main" id="{B52BE1B8-4971-4ED0-87C7-19886BB26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065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845</xdr:row>
      <xdr:rowOff>66675</xdr:rowOff>
    </xdr:from>
    <xdr:to>
      <xdr:col>1</xdr:col>
      <xdr:colOff>1123950</xdr:colOff>
      <xdr:row>845</xdr:row>
      <xdr:rowOff>990600</xdr:rowOff>
    </xdr:to>
    <xdr:pic>
      <xdr:nvPicPr>
        <xdr:cNvPr id="808" name="Имя " descr="Descr ">
          <a:extLst>
            <a:ext uri="{FF2B5EF4-FFF2-40B4-BE49-F238E27FC236}">
              <a16:creationId xmlns:a16="http://schemas.microsoft.com/office/drawing/2014/main" id="{923218AD-7A2B-4ED2-A7A2-FD5D441F1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079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846</xdr:row>
      <xdr:rowOff>66675</xdr:rowOff>
    </xdr:from>
    <xdr:to>
      <xdr:col>1</xdr:col>
      <xdr:colOff>1123950</xdr:colOff>
      <xdr:row>846</xdr:row>
      <xdr:rowOff>990600</xdr:rowOff>
    </xdr:to>
    <xdr:pic>
      <xdr:nvPicPr>
        <xdr:cNvPr id="809" name="Имя " descr="Descr ">
          <a:extLst>
            <a:ext uri="{FF2B5EF4-FFF2-40B4-BE49-F238E27FC236}">
              <a16:creationId xmlns:a16="http://schemas.microsoft.com/office/drawing/2014/main" id="{D3E7EB78-6311-4317-BFD6-A171FEA2D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093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847</xdr:row>
      <xdr:rowOff>66675</xdr:rowOff>
    </xdr:from>
    <xdr:to>
      <xdr:col>1</xdr:col>
      <xdr:colOff>1123950</xdr:colOff>
      <xdr:row>847</xdr:row>
      <xdr:rowOff>990600</xdr:rowOff>
    </xdr:to>
    <xdr:pic>
      <xdr:nvPicPr>
        <xdr:cNvPr id="810" name="Имя " descr="Descr ">
          <a:extLst>
            <a:ext uri="{FF2B5EF4-FFF2-40B4-BE49-F238E27FC236}">
              <a16:creationId xmlns:a16="http://schemas.microsoft.com/office/drawing/2014/main" id="{30A450AA-C928-467A-A1AA-538A8EBD9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108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848</xdr:row>
      <xdr:rowOff>66675</xdr:rowOff>
    </xdr:from>
    <xdr:to>
      <xdr:col>1</xdr:col>
      <xdr:colOff>1123950</xdr:colOff>
      <xdr:row>848</xdr:row>
      <xdr:rowOff>990600</xdr:rowOff>
    </xdr:to>
    <xdr:pic>
      <xdr:nvPicPr>
        <xdr:cNvPr id="811" name="Имя " descr="Descr ">
          <a:extLst>
            <a:ext uri="{FF2B5EF4-FFF2-40B4-BE49-F238E27FC236}">
              <a16:creationId xmlns:a16="http://schemas.microsoft.com/office/drawing/2014/main" id="{8ADA7595-4541-46D0-AD6A-3B7270F1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122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849</xdr:row>
      <xdr:rowOff>66675</xdr:rowOff>
    </xdr:from>
    <xdr:to>
      <xdr:col>1</xdr:col>
      <xdr:colOff>1123950</xdr:colOff>
      <xdr:row>849</xdr:row>
      <xdr:rowOff>990600</xdr:rowOff>
    </xdr:to>
    <xdr:pic>
      <xdr:nvPicPr>
        <xdr:cNvPr id="812" name="Имя " descr="Descr ">
          <a:extLst>
            <a:ext uri="{FF2B5EF4-FFF2-40B4-BE49-F238E27FC236}">
              <a16:creationId xmlns:a16="http://schemas.microsoft.com/office/drawing/2014/main" id="{D2B61E13-3DCC-4743-9702-3C6D53831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136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850</xdr:row>
      <xdr:rowOff>66675</xdr:rowOff>
    </xdr:from>
    <xdr:to>
      <xdr:col>1</xdr:col>
      <xdr:colOff>1123950</xdr:colOff>
      <xdr:row>850</xdr:row>
      <xdr:rowOff>990600</xdr:rowOff>
    </xdr:to>
    <xdr:pic>
      <xdr:nvPicPr>
        <xdr:cNvPr id="813" name="Имя " descr="Descr ">
          <a:extLst>
            <a:ext uri="{FF2B5EF4-FFF2-40B4-BE49-F238E27FC236}">
              <a16:creationId xmlns:a16="http://schemas.microsoft.com/office/drawing/2014/main" id="{DF8B31F6-C28C-492C-B74A-B698D908A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151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851</xdr:row>
      <xdr:rowOff>66675</xdr:rowOff>
    </xdr:from>
    <xdr:to>
      <xdr:col>1</xdr:col>
      <xdr:colOff>1123950</xdr:colOff>
      <xdr:row>851</xdr:row>
      <xdr:rowOff>990600</xdr:rowOff>
    </xdr:to>
    <xdr:pic>
      <xdr:nvPicPr>
        <xdr:cNvPr id="814" name="Имя " descr="Descr ">
          <a:extLst>
            <a:ext uri="{FF2B5EF4-FFF2-40B4-BE49-F238E27FC236}">
              <a16:creationId xmlns:a16="http://schemas.microsoft.com/office/drawing/2014/main" id="{65ABAAD5-BDB2-4ADF-BDD1-2373DCB31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165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852</xdr:row>
      <xdr:rowOff>66675</xdr:rowOff>
    </xdr:from>
    <xdr:to>
      <xdr:col>1</xdr:col>
      <xdr:colOff>1123950</xdr:colOff>
      <xdr:row>852</xdr:row>
      <xdr:rowOff>990600</xdr:rowOff>
    </xdr:to>
    <xdr:pic>
      <xdr:nvPicPr>
        <xdr:cNvPr id="815" name="Имя " descr="Descr ">
          <a:extLst>
            <a:ext uri="{FF2B5EF4-FFF2-40B4-BE49-F238E27FC236}">
              <a16:creationId xmlns:a16="http://schemas.microsoft.com/office/drawing/2014/main" id="{B0ED6AE0-1404-4EF7-B83E-CB8FB4D63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179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853</xdr:row>
      <xdr:rowOff>66675</xdr:rowOff>
    </xdr:from>
    <xdr:to>
      <xdr:col>1</xdr:col>
      <xdr:colOff>1123950</xdr:colOff>
      <xdr:row>853</xdr:row>
      <xdr:rowOff>990600</xdr:rowOff>
    </xdr:to>
    <xdr:pic>
      <xdr:nvPicPr>
        <xdr:cNvPr id="816" name="Имя " descr="Descr ">
          <a:extLst>
            <a:ext uri="{FF2B5EF4-FFF2-40B4-BE49-F238E27FC236}">
              <a16:creationId xmlns:a16="http://schemas.microsoft.com/office/drawing/2014/main" id="{92070FAA-4D92-40FE-9EF7-C74A5275F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193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855</xdr:row>
      <xdr:rowOff>66675</xdr:rowOff>
    </xdr:from>
    <xdr:to>
      <xdr:col>1</xdr:col>
      <xdr:colOff>1123950</xdr:colOff>
      <xdr:row>855</xdr:row>
      <xdr:rowOff>990600</xdr:rowOff>
    </xdr:to>
    <xdr:pic>
      <xdr:nvPicPr>
        <xdr:cNvPr id="817" name="Имя " descr="Descr ">
          <a:extLst>
            <a:ext uri="{FF2B5EF4-FFF2-40B4-BE49-F238E27FC236}">
              <a16:creationId xmlns:a16="http://schemas.microsoft.com/office/drawing/2014/main" id="{FA925B5D-9902-42F3-A976-7D80995BA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22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856</xdr:row>
      <xdr:rowOff>66675</xdr:rowOff>
    </xdr:from>
    <xdr:to>
      <xdr:col>1</xdr:col>
      <xdr:colOff>1123950</xdr:colOff>
      <xdr:row>856</xdr:row>
      <xdr:rowOff>990600</xdr:rowOff>
    </xdr:to>
    <xdr:pic>
      <xdr:nvPicPr>
        <xdr:cNvPr id="818" name="Имя " descr="Descr ">
          <a:extLst>
            <a:ext uri="{FF2B5EF4-FFF2-40B4-BE49-F238E27FC236}">
              <a16:creationId xmlns:a16="http://schemas.microsoft.com/office/drawing/2014/main" id="{AC45ED36-66B8-4385-99F2-265CAF3F8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36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857</xdr:row>
      <xdr:rowOff>66675</xdr:rowOff>
    </xdr:from>
    <xdr:to>
      <xdr:col>1</xdr:col>
      <xdr:colOff>1123950</xdr:colOff>
      <xdr:row>857</xdr:row>
      <xdr:rowOff>990600</xdr:rowOff>
    </xdr:to>
    <xdr:pic>
      <xdr:nvPicPr>
        <xdr:cNvPr id="819" name="Имя " descr="Descr ">
          <a:extLst>
            <a:ext uri="{FF2B5EF4-FFF2-40B4-BE49-F238E27FC236}">
              <a16:creationId xmlns:a16="http://schemas.microsoft.com/office/drawing/2014/main" id="{142BA651-0EDF-4895-998B-81464737F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51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858</xdr:row>
      <xdr:rowOff>66675</xdr:rowOff>
    </xdr:from>
    <xdr:to>
      <xdr:col>1</xdr:col>
      <xdr:colOff>1123950</xdr:colOff>
      <xdr:row>858</xdr:row>
      <xdr:rowOff>990600</xdr:rowOff>
    </xdr:to>
    <xdr:pic>
      <xdr:nvPicPr>
        <xdr:cNvPr id="820" name="Имя " descr="Descr ">
          <a:extLst>
            <a:ext uri="{FF2B5EF4-FFF2-40B4-BE49-F238E27FC236}">
              <a16:creationId xmlns:a16="http://schemas.microsoft.com/office/drawing/2014/main" id="{BF417852-D186-454E-9009-63844C258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65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859</xdr:row>
      <xdr:rowOff>66675</xdr:rowOff>
    </xdr:from>
    <xdr:to>
      <xdr:col>1</xdr:col>
      <xdr:colOff>1123950</xdr:colOff>
      <xdr:row>859</xdr:row>
      <xdr:rowOff>990600</xdr:rowOff>
    </xdr:to>
    <xdr:pic>
      <xdr:nvPicPr>
        <xdr:cNvPr id="821" name="Имя " descr="Descr ">
          <a:extLst>
            <a:ext uri="{FF2B5EF4-FFF2-40B4-BE49-F238E27FC236}">
              <a16:creationId xmlns:a16="http://schemas.microsoft.com/office/drawing/2014/main" id="{184CE3A7-3B99-47D9-9A4D-794125833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79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860</xdr:row>
      <xdr:rowOff>66675</xdr:rowOff>
    </xdr:from>
    <xdr:to>
      <xdr:col>1</xdr:col>
      <xdr:colOff>1123950</xdr:colOff>
      <xdr:row>860</xdr:row>
      <xdr:rowOff>990600</xdr:rowOff>
    </xdr:to>
    <xdr:pic>
      <xdr:nvPicPr>
        <xdr:cNvPr id="822" name="Имя " descr="Descr ">
          <a:extLst>
            <a:ext uri="{FF2B5EF4-FFF2-40B4-BE49-F238E27FC236}">
              <a16:creationId xmlns:a16="http://schemas.microsoft.com/office/drawing/2014/main" id="{64C7E8D4-521B-45A2-83CF-DAD647A41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93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861</xdr:row>
      <xdr:rowOff>66675</xdr:rowOff>
    </xdr:from>
    <xdr:to>
      <xdr:col>1</xdr:col>
      <xdr:colOff>1123950</xdr:colOff>
      <xdr:row>861</xdr:row>
      <xdr:rowOff>990600</xdr:rowOff>
    </xdr:to>
    <xdr:pic>
      <xdr:nvPicPr>
        <xdr:cNvPr id="823" name="Имя " descr="Descr ">
          <a:extLst>
            <a:ext uri="{FF2B5EF4-FFF2-40B4-BE49-F238E27FC236}">
              <a16:creationId xmlns:a16="http://schemas.microsoft.com/office/drawing/2014/main" id="{54FB0FAC-3728-4727-A0A1-B4BE50323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08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862</xdr:row>
      <xdr:rowOff>66675</xdr:rowOff>
    </xdr:from>
    <xdr:to>
      <xdr:col>1</xdr:col>
      <xdr:colOff>1123950</xdr:colOff>
      <xdr:row>862</xdr:row>
      <xdr:rowOff>990600</xdr:rowOff>
    </xdr:to>
    <xdr:pic>
      <xdr:nvPicPr>
        <xdr:cNvPr id="825" name="Имя " descr="Descr ">
          <a:extLst>
            <a:ext uri="{FF2B5EF4-FFF2-40B4-BE49-F238E27FC236}">
              <a16:creationId xmlns:a16="http://schemas.microsoft.com/office/drawing/2014/main" id="{DF02CF43-52E5-43F9-9328-1750C4888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36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863</xdr:row>
      <xdr:rowOff>66675</xdr:rowOff>
    </xdr:from>
    <xdr:to>
      <xdr:col>1</xdr:col>
      <xdr:colOff>1123950</xdr:colOff>
      <xdr:row>863</xdr:row>
      <xdr:rowOff>990600</xdr:rowOff>
    </xdr:to>
    <xdr:pic>
      <xdr:nvPicPr>
        <xdr:cNvPr id="826" name="Имя " descr="Descr ">
          <a:extLst>
            <a:ext uri="{FF2B5EF4-FFF2-40B4-BE49-F238E27FC236}">
              <a16:creationId xmlns:a16="http://schemas.microsoft.com/office/drawing/2014/main" id="{BBE09EDA-DC7A-494A-9003-9D26AC7A0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51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864</xdr:row>
      <xdr:rowOff>66675</xdr:rowOff>
    </xdr:from>
    <xdr:to>
      <xdr:col>1</xdr:col>
      <xdr:colOff>1123950</xdr:colOff>
      <xdr:row>864</xdr:row>
      <xdr:rowOff>990600</xdr:rowOff>
    </xdr:to>
    <xdr:pic>
      <xdr:nvPicPr>
        <xdr:cNvPr id="827" name="Имя " descr="Descr ">
          <a:extLst>
            <a:ext uri="{FF2B5EF4-FFF2-40B4-BE49-F238E27FC236}">
              <a16:creationId xmlns:a16="http://schemas.microsoft.com/office/drawing/2014/main" id="{E9CFE3D9-229C-40EF-ACA3-3F4B54F4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65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865</xdr:row>
      <xdr:rowOff>66675</xdr:rowOff>
    </xdr:from>
    <xdr:to>
      <xdr:col>1</xdr:col>
      <xdr:colOff>1123950</xdr:colOff>
      <xdr:row>865</xdr:row>
      <xdr:rowOff>990600</xdr:rowOff>
    </xdr:to>
    <xdr:pic>
      <xdr:nvPicPr>
        <xdr:cNvPr id="828" name="Имя " descr="Descr ">
          <a:extLst>
            <a:ext uri="{FF2B5EF4-FFF2-40B4-BE49-F238E27FC236}">
              <a16:creationId xmlns:a16="http://schemas.microsoft.com/office/drawing/2014/main" id="{9403032B-316F-4A13-9E54-D7243DF25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79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866</xdr:row>
      <xdr:rowOff>66675</xdr:rowOff>
    </xdr:from>
    <xdr:to>
      <xdr:col>1</xdr:col>
      <xdr:colOff>1123950</xdr:colOff>
      <xdr:row>866</xdr:row>
      <xdr:rowOff>990600</xdr:rowOff>
    </xdr:to>
    <xdr:pic>
      <xdr:nvPicPr>
        <xdr:cNvPr id="829" name="Имя " descr="Descr ">
          <a:extLst>
            <a:ext uri="{FF2B5EF4-FFF2-40B4-BE49-F238E27FC236}">
              <a16:creationId xmlns:a16="http://schemas.microsoft.com/office/drawing/2014/main" id="{527AD6C0-B253-4FE6-8F88-6DAA5F7E2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93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867</xdr:row>
      <xdr:rowOff>66675</xdr:rowOff>
    </xdr:from>
    <xdr:to>
      <xdr:col>1</xdr:col>
      <xdr:colOff>1123950</xdr:colOff>
      <xdr:row>867</xdr:row>
      <xdr:rowOff>990600</xdr:rowOff>
    </xdr:to>
    <xdr:pic>
      <xdr:nvPicPr>
        <xdr:cNvPr id="830" name="Имя " descr="Descr ">
          <a:extLst>
            <a:ext uri="{FF2B5EF4-FFF2-40B4-BE49-F238E27FC236}">
              <a16:creationId xmlns:a16="http://schemas.microsoft.com/office/drawing/2014/main" id="{6F31F209-376B-4997-AFA9-6CB7905E6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08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868</xdr:row>
      <xdr:rowOff>66675</xdr:rowOff>
    </xdr:from>
    <xdr:to>
      <xdr:col>1</xdr:col>
      <xdr:colOff>1123950</xdr:colOff>
      <xdr:row>868</xdr:row>
      <xdr:rowOff>990600</xdr:rowOff>
    </xdr:to>
    <xdr:pic>
      <xdr:nvPicPr>
        <xdr:cNvPr id="831" name="Имя " descr="Descr ">
          <a:extLst>
            <a:ext uri="{FF2B5EF4-FFF2-40B4-BE49-F238E27FC236}">
              <a16:creationId xmlns:a16="http://schemas.microsoft.com/office/drawing/2014/main" id="{EEB3A6B5-0E58-4F33-9B4C-1FBEA5540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22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869</xdr:row>
      <xdr:rowOff>66675</xdr:rowOff>
    </xdr:from>
    <xdr:to>
      <xdr:col>1</xdr:col>
      <xdr:colOff>1123950</xdr:colOff>
      <xdr:row>869</xdr:row>
      <xdr:rowOff>990600</xdr:rowOff>
    </xdr:to>
    <xdr:pic>
      <xdr:nvPicPr>
        <xdr:cNvPr id="832" name="Имя " descr="Descr ">
          <a:extLst>
            <a:ext uri="{FF2B5EF4-FFF2-40B4-BE49-F238E27FC236}">
              <a16:creationId xmlns:a16="http://schemas.microsoft.com/office/drawing/2014/main" id="{6CBE949B-03BE-43B5-8E60-6B4FCEC0C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36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871</xdr:row>
      <xdr:rowOff>66675</xdr:rowOff>
    </xdr:from>
    <xdr:to>
      <xdr:col>1</xdr:col>
      <xdr:colOff>1123950</xdr:colOff>
      <xdr:row>871</xdr:row>
      <xdr:rowOff>990600</xdr:rowOff>
    </xdr:to>
    <xdr:pic>
      <xdr:nvPicPr>
        <xdr:cNvPr id="833" name="Имя " descr="Descr ">
          <a:extLst>
            <a:ext uri="{FF2B5EF4-FFF2-40B4-BE49-F238E27FC236}">
              <a16:creationId xmlns:a16="http://schemas.microsoft.com/office/drawing/2014/main" id="{C0F7A5BC-CE1F-4AF7-9546-8C475D31B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65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872</xdr:row>
      <xdr:rowOff>66675</xdr:rowOff>
    </xdr:from>
    <xdr:to>
      <xdr:col>1</xdr:col>
      <xdr:colOff>1123950</xdr:colOff>
      <xdr:row>872</xdr:row>
      <xdr:rowOff>990600</xdr:rowOff>
    </xdr:to>
    <xdr:pic>
      <xdr:nvPicPr>
        <xdr:cNvPr id="834" name="Имя " descr="Descr ">
          <a:extLst>
            <a:ext uri="{FF2B5EF4-FFF2-40B4-BE49-F238E27FC236}">
              <a16:creationId xmlns:a16="http://schemas.microsoft.com/office/drawing/2014/main" id="{3CD58473-30C1-4F78-B23D-1D4189FE1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79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873</xdr:row>
      <xdr:rowOff>66675</xdr:rowOff>
    </xdr:from>
    <xdr:to>
      <xdr:col>1</xdr:col>
      <xdr:colOff>1123950</xdr:colOff>
      <xdr:row>873</xdr:row>
      <xdr:rowOff>990600</xdr:rowOff>
    </xdr:to>
    <xdr:pic>
      <xdr:nvPicPr>
        <xdr:cNvPr id="835" name="Имя " descr="Descr ">
          <a:extLst>
            <a:ext uri="{FF2B5EF4-FFF2-40B4-BE49-F238E27FC236}">
              <a16:creationId xmlns:a16="http://schemas.microsoft.com/office/drawing/2014/main" id="{F6C032A4-2AB4-4797-B903-1497AC710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93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874</xdr:row>
      <xdr:rowOff>66675</xdr:rowOff>
    </xdr:from>
    <xdr:to>
      <xdr:col>1</xdr:col>
      <xdr:colOff>1123950</xdr:colOff>
      <xdr:row>874</xdr:row>
      <xdr:rowOff>990600</xdr:rowOff>
    </xdr:to>
    <xdr:pic>
      <xdr:nvPicPr>
        <xdr:cNvPr id="836" name="Имя " descr="Descr ">
          <a:extLst>
            <a:ext uri="{FF2B5EF4-FFF2-40B4-BE49-F238E27FC236}">
              <a16:creationId xmlns:a16="http://schemas.microsoft.com/office/drawing/2014/main" id="{7A44019C-EEC4-4BBC-B4F0-A182E84AA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508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875</xdr:row>
      <xdr:rowOff>66675</xdr:rowOff>
    </xdr:from>
    <xdr:to>
      <xdr:col>1</xdr:col>
      <xdr:colOff>1123950</xdr:colOff>
      <xdr:row>875</xdr:row>
      <xdr:rowOff>990600</xdr:rowOff>
    </xdr:to>
    <xdr:pic>
      <xdr:nvPicPr>
        <xdr:cNvPr id="837" name="Имя " descr="Descr ">
          <a:extLst>
            <a:ext uri="{FF2B5EF4-FFF2-40B4-BE49-F238E27FC236}">
              <a16:creationId xmlns:a16="http://schemas.microsoft.com/office/drawing/2014/main" id="{C7DCC12C-ADF6-4F43-8C94-90ADF5F79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522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876</xdr:row>
      <xdr:rowOff>66675</xdr:rowOff>
    </xdr:from>
    <xdr:to>
      <xdr:col>1</xdr:col>
      <xdr:colOff>1123950</xdr:colOff>
      <xdr:row>876</xdr:row>
      <xdr:rowOff>990600</xdr:rowOff>
    </xdr:to>
    <xdr:pic>
      <xdr:nvPicPr>
        <xdr:cNvPr id="838" name="Имя " descr="Descr ">
          <a:extLst>
            <a:ext uri="{FF2B5EF4-FFF2-40B4-BE49-F238E27FC236}">
              <a16:creationId xmlns:a16="http://schemas.microsoft.com/office/drawing/2014/main" id="{61A6AB50-3779-4821-8EDC-FD793CC07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536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877</xdr:row>
      <xdr:rowOff>66675</xdr:rowOff>
    </xdr:from>
    <xdr:to>
      <xdr:col>1</xdr:col>
      <xdr:colOff>1123950</xdr:colOff>
      <xdr:row>877</xdr:row>
      <xdr:rowOff>990600</xdr:rowOff>
    </xdr:to>
    <xdr:pic>
      <xdr:nvPicPr>
        <xdr:cNvPr id="839" name="Имя " descr="Descr ">
          <a:extLst>
            <a:ext uri="{FF2B5EF4-FFF2-40B4-BE49-F238E27FC236}">
              <a16:creationId xmlns:a16="http://schemas.microsoft.com/office/drawing/2014/main" id="{3AE81CC2-053B-4B30-A388-6437135F7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551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878</xdr:row>
      <xdr:rowOff>66675</xdr:rowOff>
    </xdr:from>
    <xdr:to>
      <xdr:col>1</xdr:col>
      <xdr:colOff>1123950</xdr:colOff>
      <xdr:row>878</xdr:row>
      <xdr:rowOff>990600</xdr:rowOff>
    </xdr:to>
    <xdr:pic>
      <xdr:nvPicPr>
        <xdr:cNvPr id="840" name="Имя " descr="Descr ">
          <a:extLst>
            <a:ext uri="{FF2B5EF4-FFF2-40B4-BE49-F238E27FC236}">
              <a16:creationId xmlns:a16="http://schemas.microsoft.com/office/drawing/2014/main" id="{3CBB46E8-C8F9-4446-9CAC-C1FD94AA7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565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879</xdr:row>
      <xdr:rowOff>66675</xdr:rowOff>
    </xdr:from>
    <xdr:to>
      <xdr:col>1</xdr:col>
      <xdr:colOff>1123950</xdr:colOff>
      <xdr:row>879</xdr:row>
      <xdr:rowOff>990600</xdr:rowOff>
    </xdr:to>
    <xdr:pic>
      <xdr:nvPicPr>
        <xdr:cNvPr id="841" name="Имя " descr="Descr ">
          <a:extLst>
            <a:ext uri="{FF2B5EF4-FFF2-40B4-BE49-F238E27FC236}">
              <a16:creationId xmlns:a16="http://schemas.microsoft.com/office/drawing/2014/main" id="{AA07C2B6-E88F-47DA-8F65-2CD89232C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579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880</xdr:row>
      <xdr:rowOff>66675</xdr:rowOff>
    </xdr:from>
    <xdr:to>
      <xdr:col>1</xdr:col>
      <xdr:colOff>1123950</xdr:colOff>
      <xdr:row>880</xdr:row>
      <xdr:rowOff>990600</xdr:rowOff>
    </xdr:to>
    <xdr:pic>
      <xdr:nvPicPr>
        <xdr:cNvPr id="842" name="Имя " descr="Descr ">
          <a:extLst>
            <a:ext uri="{FF2B5EF4-FFF2-40B4-BE49-F238E27FC236}">
              <a16:creationId xmlns:a16="http://schemas.microsoft.com/office/drawing/2014/main" id="{0E0B1B78-6AD3-45CA-A7BD-B9562A037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593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881</xdr:row>
      <xdr:rowOff>66675</xdr:rowOff>
    </xdr:from>
    <xdr:to>
      <xdr:col>1</xdr:col>
      <xdr:colOff>1123950</xdr:colOff>
      <xdr:row>881</xdr:row>
      <xdr:rowOff>990600</xdr:rowOff>
    </xdr:to>
    <xdr:pic>
      <xdr:nvPicPr>
        <xdr:cNvPr id="843" name="Имя " descr="Descr ">
          <a:extLst>
            <a:ext uri="{FF2B5EF4-FFF2-40B4-BE49-F238E27FC236}">
              <a16:creationId xmlns:a16="http://schemas.microsoft.com/office/drawing/2014/main" id="{462EAA4D-6A9E-46D1-A56E-4F494E288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08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882</xdr:row>
      <xdr:rowOff>66675</xdr:rowOff>
    </xdr:from>
    <xdr:to>
      <xdr:col>1</xdr:col>
      <xdr:colOff>1123950</xdr:colOff>
      <xdr:row>882</xdr:row>
      <xdr:rowOff>990600</xdr:rowOff>
    </xdr:to>
    <xdr:pic>
      <xdr:nvPicPr>
        <xdr:cNvPr id="844" name="Имя " descr="Descr ">
          <a:extLst>
            <a:ext uri="{FF2B5EF4-FFF2-40B4-BE49-F238E27FC236}">
              <a16:creationId xmlns:a16="http://schemas.microsoft.com/office/drawing/2014/main" id="{03E6FD5E-496C-407A-B639-388FB65F6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22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883</xdr:row>
      <xdr:rowOff>66675</xdr:rowOff>
    </xdr:from>
    <xdr:to>
      <xdr:col>1</xdr:col>
      <xdr:colOff>1123950</xdr:colOff>
      <xdr:row>883</xdr:row>
      <xdr:rowOff>990600</xdr:rowOff>
    </xdr:to>
    <xdr:pic>
      <xdr:nvPicPr>
        <xdr:cNvPr id="845" name="Имя " descr="Descr ">
          <a:extLst>
            <a:ext uri="{FF2B5EF4-FFF2-40B4-BE49-F238E27FC236}">
              <a16:creationId xmlns:a16="http://schemas.microsoft.com/office/drawing/2014/main" id="{1FCA2363-5FBB-4012-A704-27152EB73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36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884</xdr:row>
      <xdr:rowOff>66675</xdr:rowOff>
    </xdr:from>
    <xdr:to>
      <xdr:col>1</xdr:col>
      <xdr:colOff>1123950</xdr:colOff>
      <xdr:row>884</xdr:row>
      <xdr:rowOff>990600</xdr:rowOff>
    </xdr:to>
    <xdr:pic>
      <xdr:nvPicPr>
        <xdr:cNvPr id="846" name="Имя " descr="Descr ">
          <a:extLst>
            <a:ext uri="{FF2B5EF4-FFF2-40B4-BE49-F238E27FC236}">
              <a16:creationId xmlns:a16="http://schemas.microsoft.com/office/drawing/2014/main" id="{CF2396AC-6970-4417-A793-C49FFB7C7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51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885</xdr:row>
      <xdr:rowOff>66675</xdr:rowOff>
    </xdr:from>
    <xdr:to>
      <xdr:col>1</xdr:col>
      <xdr:colOff>1123950</xdr:colOff>
      <xdr:row>885</xdr:row>
      <xdr:rowOff>990600</xdr:rowOff>
    </xdr:to>
    <xdr:pic>
      <xdr:nvPicPr>
        <xdr:cNvPr id="847" name="Имя " descr="Descr ">
          <a:extLst>
            <a:ext uri="{FF2B5EF4-FFF2-40B4-BE49-F238E27FC236}">
              <a16:creationId xmlns:a16="http://schemas.microsoft.com/office/drawing/2014/main" id="{4C3A7FEA-69B0-4FBA-9907-BD047988B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65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886</xdr:row>
      <xdr:rowOff>66675</xdr:rowOff>
    </xdr:from>
    <xdr:to>
      <xdr:col>1</xdr:col>
      <xdr:colOff>1123950</xdr:colOff>
      <xdr:row>886</xdr:row>
      <xdr:rowOff>990600</xdr:rowOff>
    </xdr:to>
    <xdr:pic>
      <xdr:nvPicPr>
        <xdr:cNvPr id="848" name="Имя " descr="Descr ">
          <a:extLst>
            <a:ext uri="{FF2B5EF4-FFF2-40B4-BE49-F238E27FC236}">
              <a16:creationId xmlns:a16="http://schemas.microsoft.com/office/drawing/2014/main" id="{0900C330-7BFE-4421-95ED-98C909A6A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79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888</xdr:row>
      <xdr:rowOff>66675</xdr:rowOff>
    </xdr:from>
    <xdr:to>
      <xdr:col>1</xdr:col>
      <xdr:colOff>1123950</xdr:colOff>
      <xdr:row>888</xdr:row>
      <xdr:rowOff>990600</xdr:rowOff>
    </xdr:to>
    <xdr:pic>
      <xdr:nvPicPr>
        <xdr:cNvPr id="849" name="Имя " descr="Descr ">
          <a:extLst>
            <a:ext uri="{FF2B5EF4-FFF2-40B4-BE49-F238E27FC236}">
              <a16:creationId xmlns:a16="http://schemas.microsoft.com/office/drawing/2014/main" id="{BD7B8298-F09F-4929-AE87-52D2F860D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708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889</xdr:row>
      <xdr:rowOff>66675</xdr:rowOff>
    </xdr:from>
    <xdr:to>
      <xdr:col>1</xdr:col>
      <xdr:colOff>1123950</xdr:colOff>
      <xdr:row>889</xdr:row>
      <xdr:rowOff>990600</xdr:rowOff>
    </xdr:to>
    <xdr:pic>
      <xdr:nvPicPr>
        <xdr:cNvPr id="850" name="Имя " descr="Descr ">
          <a:extLst>
            <a:ext uri="{FF2B5EF4-FFF2-40B4-BE49-F238E27FC236}">
              <a16:creationId xmlns:a16="http://schemas.microsoft.com/office/drawing/2014/main" id="{3629F5D4-6A98-4A46-9DD9-267D825A6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722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891</xdr:row>
      <xdr:rowOff>66675</xdr:rowOff>
    </xdr:from>
    <xdr:to>
      <xdr:col>1</xdr:col>
      <xdr:colOff>1123950</xdr:colOff>
      <xdr:row>891</xdr:row>
      <xdr:rowOff>990600</xdr:rowOff>
    </xdr:to>
    <xdr:pic>
      <xdr:nvPicPr>
        <xdr:cNvPr id="851" name="Имя " descr="Descr ">
          <a:extLst>
            <a:ext uri="{FF2B5EF4-FFF2-40B4-BE49-F238E27FC236}">
              <a16:creationId xmlns:a16="http://schemas.microsoft.com/office/drawing/2014/main" id="{A5191C97-C594-4B0B-B0B2-47E004F96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751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893</xdr:row>
      <xdr:rowOff>66675</xdr:rowOff>
    </xdr:from>
    <xdr:to>
      <xdr:col>1</xdr:col>
      <xdr:colOff>1123950</xdr:colOff>
      <xdr:row>893</xdr:row>
      <xdr:rowOff>990600</xdr:rowOff>
    </xdr:to>
    <xdr:pic>
      <xdr:nvPicPr>
        <xdr:cNvPr id="852" name="Имя " descr="Descr ">
          <a:extLst>
            <a:ext uri="{FF2B5EF4-FFF2-40B4-BE49-F238E27FC236}">
              <a16:creationId xmlns:a16="http://schemas.microsoft.com/office/drawing/2014/main" id="{B1C861F8-E81E-4CEB-9D5F-E8471F8B5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779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894</xdr:row>
      <xdr:rowOff>66675</xdr:rowOff>
    </xdr:from>
    <xdr:to>
      <xdr:col>1</xdr:col>
      <xdr:colOff>1123950</xdr:colOff>
      <xdr:row>894</xdr:row>
      <xdr:rowOff>990600</xdr:rowOff>
    </xdr:to>
    <xdr:pic>
      <xdr:nvPicPr>
        <xdr:cNvPr id="853" name="Имя " descr="Descr ">
          <a:extLst>
            <a:ext uri="{FF2B5EF4-FFF2-40B4-BE49-F238E27FC236}">
              <a16:creationId xmlns:a16="http://schemas.microsoft.com/office/drawing/2014/main" id="{8A18D16D-2D91-480F-AF91-C5B35D669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793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896</xdr:row>
      <xdr:rowOff>66675</xdr:rowOff>
    </xdr:from>
    <xdr:to>
      <xdr:col>1</xdr:col>
      <xdr:colOff>1123950</xdr:colOff>
      <xdr:row>896</xdr:row>
      <xdr:rowOff>990600</xdr:rowOff>
    </xdr:to>
    <xdr:pic>
      <xdr:nvPicPr>
        <xdr:cNvPr id="854" name="Имя " descr="Descr ">
          <a:extLst>
            <a:ext uri="{FF2B5EF4-FFF2-40B4-BE49-F238E27FC236}">
              <a16:creationId xmlns:a16="http://schemas.microsoft.com/office/drawing/2014/main" id="{D2AA298E-1E15-4923-808A-E1F3FEE12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822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926</xdr:row>
      <xdr:rowOff>66675</xdr:rowOff>
    </xdr:from>
    <xdr:to>
      <xdr:col>1</xdr:col>
      <xdr:colOff>1123950</xdr:colOff>
      <xdr:row>926</xdr:row>
      <xdr:rowOff>990600</xdr:rowOff>
    </xdr:to>
    <xdr:pic>
      <xdr:nvPicPr>
        <xdr:cNvPr id="855" name="Имя " descr="Descr ">
          <a:extLst>
            <a:ext uri="{FF2B5EF4-FFF2-40B4-BE49-F238E27FC236}">
              <a16:creationId xmlns:a16="http://schemas.microsoft.com/office/drawing/2014/main" id="{A7A7FE50-56D4-4C3F-B777-4F8E148D3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865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906</xdr:row>
      <xdr:rowOff>66675</xdr:rowOff>
    </xdr:from>
    <xdr:to>
      <xdr:col>1</xdr:col>
      <xdr:colOff>1123950</xdr:colOff>
      <xdr:row>906</xdr:row>
      <xdr:rowOff>990600</xdr:rowOff>
    </xdr:to>
    <xdr:pic>
      <xdr:nvPicPr>
        <xdr:cNvPr id="856" name="Имя " descr="Descr ">
          <a:extLst>
            <a:ext uri="{FF2B5EF4-FFF2-40B4-BE49-F238E27FC236}">
              <a16:creationId xmlns:a16="http://schemas.microsoft.com/office/drawing/2014/main" id="{1B3AC071-4EAA-4AE2-B67B-3A18BF5D3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879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904</xdr:row>
      <xdr:rowOff>66675</xdr:rowOff>
    </xdr:from>
    <xdr:to>
      <xdr:col>1</xdr:col>
      <xdr:colOff>1123950</xdr:colOff>
      <xdr:row>904</xdr:row>
      <xdr:rowOff>990600</xdr:rowOff>
    </xdr:to>
    <xdr:pic>
      <xdr:nvPicPr>
        <xdr:cNvPr id="857" name="Имя " descr="Descr ">
          <a:extLst>
            <a:ext uri="{FF2B5EF4-FFF2-40B4-BE49-F238E27FC236}">
              <a16:creationId xmlns:a16="http://schemas.microsoft.com/office/drawing/2014/main" id="{657D130D-D1C9-49E4-B0D9-0C41635ED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893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933</xdr:row>
      <xdr:rowOff>66675</xdr:rowOff>
    </xdr:from>
    <xdr:to>
      <xdr:col>1</xdr:col>
      <xdr:colOff>1123950</xdr:colOff>
      <xdr:row>933</xdr:row>
      <xdr:rowOff>990600</xdr:rowOff>
    </xdr:to>
    <xdr:pic>
      <xdr:nvPicPr>
        <xdr:cNvPr id="858" name="Имя " descr="Descr ">
          <a:extLst>
            <a:ext uri="{FF2B5EF4-FFF2-40B4-BE49-F238E27FC236}">
              <a16:creationId xmlns:a16="http://schemas.microsoft.com/office/drawing/2014/main" id="{F1D0AE74-88C1-4BF7-8F7C-3CD4A29C6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08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925</xdr:row>
      <xdr:rowOff>66675</xdr:rowOff>
    </xdr:from>
    <xdr:to>
      <xdr:col>1</xdr:col>
      <xdr:colOff>1123950</xdr:colOff>
      <xdr:row>925</xdr:row>
      <xdr:rowOff>990600</xdr:rowOff>
    </xdr:to>
    <xdr:pic>
      <xdr:nvPicPr>
        <xdr:cNvPr id="859" name="Имя " descr="Descr ">
          <a:extLst>
            <a:ext uri="{FF2B5EF4-FFF2-40B4-BE49-F238E27FC236}">
              <a16:creationId xmlns:a16="http://schemas.microsoft.com/office/drawing/2014/main" id="{5FAB9D33-A754-427E-8C62-587B155EE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22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899</xdr:row>
      <xdr:rowOff>66675</xdr:rowOff>
    </xdr:from>
    <xdr:to>
      <xdr:col>1</xdr:col>
      <xdr:colOff>1123950</xdr:colOff>
      <xdr:row>899</xdr:row>
      <xdr:rowOff>990600</xdr:rowOff>
    </xdr:to>
    <xdr:pic>
      <xdr:nvPicPr>
        <xdr:cNvPr id="860" name="Имя " descr="Descr ">
          <a:extLst>
            <a:ext uri="{FF2B5EF4-FFF2-40B4-BE49-F238E27FC236}">
              <a16:creationId xmlns:a16="http://schemas.microsoft.com/office/drawing/2014/main" id="{6D275F31-2E97-4877-ACA4-F0A2622C6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36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918</xdr:row>
      <xdr:rowOff>66675</xdr:rowOff>
    </xdr:from>
    <xdr:to>
      <xdr:col>1</xdr:col>
      <xdr:colOff>1123950</xdr:colOff>
      <xdr:row>918</xdr:row>
      <xdr:rowOff>990600</xdr:rowOff>
    </xdr:to>
    <xdr:pic>
      <xdr:nvPicPr>
        <xdr:cNvPr id="861" name="Имя " descr="Descr ">
          <a:extLst>
            <a:ext uri="{FF2B5EF4-FFF2-40B4-BE49-F238E27FC236}">
              <a16:creationId xmlns:a16="http://schemas.microsoft.com/office/drawing/2014/main" id="{A6A71974-ABD0-430C-83D1-11802C634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51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916</xdr:row>
      <xdr:rowOff>66675</xdr:rowOff>
    </xdr:from>
    <xdr:to>
      <xdr:col>1</xdr:col>
      <xdr:colOff>1123950</xdr:colOff>
      <xdr:row>916</xdr:row>
      <xdr:rowOff>990600</xdr:rowOff>
    </xdr:to>
    <xdr:pic>
      <xdr:nvPicPr>
        <xdr:cNvPr id="862" name="Имя " descr="Descr ">
          <a:extLst>
            <a:ext uri="{FF2B5EF4-FFF2-40B4-BE49-F238E27FC236}">
              <a16:creationId xmlns:a16="http://schemas.microsoft.com/office/drawing/2014/main" id="{3F1009A8-57FC-42ED-8A96-4C80DD1F7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65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924</xdr:row>
      <xdr:rowOff>66675</xdr:rowOff>
    </xdr:from>
    <xdr:to>
      <xdr:col>1</xdr:col>
      <xdr:colOff>1123950</xdr:colOff>
      <xdr:row>924</xdr:row>
      <xdr:rowOff>990600</xdr:rowOff>
    </xdr:to>
    <xdr:pic>
      <xdr:nvPicPr>
        <xdr:cNvPr id="863" name="Имя " descr="Descr ">
          <a:extLst>
            <a:ext uri="{FF2B5EF4-FFF2-40B4-BE49-F238E27FC236}">
              <a16:creationId xmlns:a16="http://schemas.microsoft.com/office/drawing/2014/main" id="{70695CBF-7A0A-4814-8C58-329CFFA84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79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911</xdr:row>
      <xdr:rowOff>66675</xdr:rowOff>
    </xdr:from>
    <xdr:to>
      <xdr:col>1</xdr:col>
      <xdr:colOff>1123950</xdr:colOff>
      <xdr:row>911</xdr:row>
      <xdr:rowOff>990600</xdr:rowOff>
    </xdr:to>
    <xdr:pic>
      <xdr:nvPicPr>
        <xdr:cNvPr id="864" name="Имя " descr="Descr ">
          <a:extLst>
            <a:ext uri="{FF2B5EF4-FFF2-40B4-BE49-F238E27FC236}">
              <a16:creationId xmlns:a16="http://schemas.microsoft.com/office/drawing/2014/main" id="{4AEBF624-CBB2-4002-BCDC-09535958D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94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931</xdr:row>
      <xdr:rowOff>66675</xdr:rowOff>
    </xdr:from>
    <xdr:to>
      <xdr:col>1</xdr:col>
      <xdr:colOff>1123950</xdr:colOff>
      <xdr:row>931</xdr:row>
      <xdr:rowOff>990600</xdr:rowOff>
    </xdr:to>
    <xdr:pic>
      <xdr:nvPicPr>
        <xdr:cNvPr id="865" name="Имя " descr="Descr ">
          <a:extLst>
            <a:ext uri="{FF2B5EF4-FFF2-40B4-BE49-F238E27FC236}">
              <a16:creationId xmlns:a16="http://schemas.microsoft.com/office/drawing/2014/main" id="{7451F329-A8D5-4042-A01D-1F4B63312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08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928</xdr:row>
      <xdr:rowOff>66675</xdr:rowOff>
    </xdr:from>
    <xdr:to>
      <xdr:col>1</xdr:col>
      <xdr:colOff>1123950</xdr:colOff>
      <xdr:row>928</xdr:row>
      <xdr:rowOff>990600</xdr:rowOff>
    </xdr:to>
    <xdr:pic>
      <xdr:nvPicPr>
        <xdr:cNvPr id="866" name="Имя " descr="Descr ">
          <a:extLst>
            <a:ext uri="{FF2B5EF4-FFF2-40B4-BE49-F238E27FC236}">
              <a16:creationId xmlns:a16="http://schemas.microsoft.com/office/drawing/2014/main" id="{EE689668-0420-41A1-9CDF-CEC4C5DD8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22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923</xdr:row>
      <xdr:rowOff>66675</xdr:rowOff>
    </xdr:from>
    <xdr:to>
      <xdr:col>1</xdr:col>
      <xdr:colOff>1123950</xdr:colOff>
      <xdr:row>923</xdr:row>
      <xdr:rowOff>990600</xdr:rowOff>
    </xdr:to>
    <xdr:pic>
      <xdr:nvPicPr>
        <xdr:cNvPr id="867" name="Имя " descr="Descr ">
          <a:extLst>
            <a:ext uri="{FF2B5EF4-FFF2-40B4-BE49-F238E27FC236}">
              <a16:creationId xmlns:a16="http://schemas.microsoft.com/office/drawing/2014/main" id="{FDD0DD09-D76D-4D86-9D96-C6E6E2DE5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36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908</xdr:row>
      <xdr:rowOff>66675</xdr:rowOff>
    </xdr:from>
    <xdr:to>
      <xdr:col>1</xdr:col>
      <xdr:colOff>1123950</xdr:colOff>
      <xdr:row>908</xdr:row>
      <xdr:rowOff>990600</xdr:rowOff>
    </xdr:to>
    <xdr:pic>
      <xdr:nvPicPr>
        <xdr:cNvPr id="868" name="Имя " descr="Descr ">
          <a:extLst>
            <a:ext uri="{FF2B5EF4-FFF2-40B4-BE49-F238E27FC236}">
              <a16:creationId xmlns:a16="http://schemas.microsoft.com/office/drawing/2014/main" id="{8820D6EA-5BA7-4F6D-B7F2-C11CBE063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51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913</xdr:row>
      <xdr:rowOff>66675</xdr:rowOff>
    </xdr:from>
    <xdr:to>
      <xdr:col>1</xdr:col>
      <xdr:colOff>1123950</xdr:colOff>
      <xdr:row>913</xdr:row>
      <xdr:rowOff>990600</xdr:rowOff>
    </xdr:to>
    <xdr:pic>
      <xdr:nvPicPr>
        <xdr:cNvPr id="869" name="Имя " descr="Descr ">
          <a:extLst>
            <a:ext uri="{FF2B5EF4-FFF2-40B4-BE49-F238E27FC236}">
              <a16:creationId xmlns:a16="http://schemas.microsoft.com/office/drawing/2014/main" id="{1C7432BD-9DC4-498C-99B6-B9C2C233A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65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909</xdr:row>
      <xdr:rowOff>66675</xdr:rowOff>
    </xdr:from>
    <xdr:to>
      <xdr:col>1</xdr:col>
      <xdr:colOff>1123950</xdr:colOff>
      <xdr:row>909</xdr:row>
      <xdr:rowOff>990600</xdr:rowOff>
    </xdr:to>
    <xdr:pic>
      <xdr:nvPicPr>
        <xdr:cNvPr id="870" name="Имя " descr="Descr ">
          <a:extLst>
            <a:ext uri="{FF2B5EF4-FFF2-40B4-BE49-F238E27FC236}">
              <a16:creationId xmlns:a16="http://schemas.microsoft.com/office/drawing/2014/main" id="{0DB5B7E0-A5E8-4E72-9CF4-16CDA5D0D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79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921</xdr:row>
      <xdr:rowOff>66675</xdr:rowOff>
    </xdr:from>
    <xdr:to>
      <xdr:col>1</xdr:col>
      <xdr:colOff>1123950</xdr:colOff>
      <xdr:row>921</xdr:row>
      <xdr:rowOff>990600</xdr:rowOff>
    </xdr:to>
    <xdr:pic>
      <xdr:nvPicPr>
        <xdr:cNvPr id="871" name="Имя " descr="Descr ">
          <a:extLst>
            <a:ext uri="{FF2B5EF4-FFF2-40B4-BE49-F238E27FC236}">
              <a16:creationId xmlns:a16="http://schemas.microsoft.com/office/drawing/2014/main" id="{07C2CBBD-D266-48BF-9E3E-431215FF9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94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930</xdr:row>
      <xdr:rowOff>66675</xdr:rowOff>
    </xdr:from>
    <xdr:to>
      <xdr:col>1</xdr:col>
      <xdr:colOff>1123950</xdr:colOff>
      <xdr:row>930</xdr:row>
      <xdr:rowOff>990600</xdr:rowOff>
    </xdr:to>
    <xdr:pic>
      <xdr:nvPicPr>
        <xdr:cNvPr id="872" name="Имя " descr="Descr ">
          <a:extLst>
            <a:ext uri="{FF2B5EF4-FFF2-40B4-BE49-F238E27FC236}">
              <a16:creationId xmlns:a16="http://schemas.microsoft.com/office/drawing/2014/main" id="{E1009F3D-F65A-4A12-95DC-9EDE14685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108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920</xdr:row>
      <xdr:rowOff>66675</xdr:rowOff>
    </xdr:from>
    <xdr:to>
      <xdr:col>1</xdr:col>
      <xdr:colOff>1123950</xdr:colOff>
      <xdr:row>920</xdr:row>
      <xdr:rowOff>990600</xdr:rowOff>
    </xdr:to>
    <xdr:pic>
      <xdr:nvPicPr>
        <xdr:cNvPr id="873" name="Имя " descr="Descr ">
          <a:extLst>
            <a:ext uri="{FF2B5EF4-FFF2-40B4-BE49-F238E27FC236}">
              <a16:creationId xmlns:a16="http://schemas.microsoft.com/office/drawing/2014/main" id="{C315BB0A-D5D9-4D87-8820-982AC674E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122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902</xdr:row>
      <xdr:rowOff>66675</xdr:rowOff>
    </xdr:from>
    <xdr:to>
      <xdr:col>1</xdr:col>
      <xdr:colOff>1123950</xdr:colOff>
      <xdr:row>902</xdr:row>
      <xdr:rowOff>990600</xdr:rowOff>
    </xdr:to>
    <xdr:pic>
      <xdr:nvPicPr>
        <xdr:cNvPr id="874" name="Имя " descr="Descr ">
          <a:extLst>
            <a:ext uri="{FF2B5EF4-FFF2-40B4-BE49-F238E27FC236}">
              <a16:creationId xmlns:a16="http://schemas.microsoft.com/office/drawing/2014/main" id="{6882F183-863D-4CCC-8428-F8E369095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136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932</xdr:row>
      <xdr:rowOff>66675</xdr:rowOff>
    </xdr:from>
    <xdr:to>
      <xdr:col>1</xdr:col>
      <xdr:colOff>1123950</xdr:colOff>
      <xdr:row>932</xdr:row>
      <xdr:rowOff>990600</xdr:rowOff>
    </xdr:to>
    <xdr:pic>
      <xdr:nvPicPr>
        <xdr:cNvPr id="875" name="Имя " descr="Descr ">
          <a:extLst>
            <a:ext uri="{FF2B5EF4-FFF2-40B4-BE49-F238E27FC236}">
              <a16:creationId xmlns:a16="http://schemas.microsoft.com/office/drawing/2014/main" id="{2833A574-F6EA-47B2-9A87-E10C9FE47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151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900</xdr:row>
      <xdr:rowOff>66675</xdr:rowOff>
    </xdr:from>
    <xdr:to>
      <xdr:col>1</xdr:col>
      <xdr:colOff>1123950</xdr:colOff>
      <xdr:row>900</xdr:row>
      <xdr:rowOff>990600</xdr:rowOff>
    </xdr:to>
    <xdr:pic>
      <xdr:nvPicPr>
        <xdr:cNvPr id="876" name="Имя " descr="Descr ">
          <a:extLst>
            <a:ext uri="{FF2B5EF4-FFF2-40B4-BE49-F238E27FC236}">
              <a16:creationId xmlns:a16="http://schemas.microsoft.com/office/drawing/2014/main" id="{48B95FFC-661C-47A4-AA96-87929753C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165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910</xdr:row>
      <xdr:rowOff>66675</xdr:rowOff>
    </xdr:from>
    <xdr:to>
      <xdr:col>1</xdr:col>
      <xdr:colOff>1123950</xdr:colOff>
      <xdr:row>910</xdr:row>
      <xdr:rowOff>990600</xdr:rowOff>
    </xdr:to>
    <xdr:pic>
      <xdr:nvPicPr>
        <xdr:cNvPr id="877" name="Имя " descr="Descr ">
          <a:extLst>
            <a:ext uri="{FF2B5EF4-FFF2-40B4-BE49-F238E27FC236}">
              <a16:creationId xmlns:a16="http://schemas.microsoft.com/office/drawing/2014/main" id="{7A923A69-AE9D-4D51-983D-83F3BAA25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179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914</xdr:row>
      <xdr:rowOff>66675</xdr:rowOff>
    </xdr:from>
    <xdr:to>
      <xdr:col>1</xdr:col>
      <xdr:colOff>1123950</xdr:colOff>
      <xdr:row>914</xdr:row>
      <xdr:rowOff>990600</xdr:rowOff>
    </xdr:to>
    <xdr:pic>
      <xdr:nvPicPr>
        <xdr:cNvPr id="878" name="Имя " descr="Descr ">
          <a:extLst>
            <a:ext uri="{FF2B5EF4-FFF2-40B4-BE49-F238E27FC236}">
              <a16:creationId xmlns:a16="http://schemas.microsoft.com/office/drawing/2014/main" id="{D3370E75-76DA-4FC9-8CE8-4A1372A85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194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919</xdr:row>
      <xdr:rowOff>66675</xdr:rowOff>
    </xdr:from>
    <xdr:to>
      <xdr:col>1</xdr:col>
      <xdr:colOff>1123950</xdr:colOff>
      <xdr:row>919</xdr:row>
      <xdr:rowOff>990600</xdr:rowOff>
    </xdr:to>
    <xdr:pic>
      <xdr:nvPicPr>
        <xdr:cNvPr id="879" name="Имя " descr="Descr ">
          <a:extLst>
            <a:ext uri="{FF2B5EF4-FFF2-40B4-BE49-F238E27FC236}">
              <a16:creationId xmlns:a16="http://schemas.microsoft.com/office/drawing/2014/main" id="{02E90618-B0C9-4F3F-9062-7DB676141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08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915</xdr:row>
      <xdr:rowOff>66675</xdr:rowOff>
    </xdr:from>
    <xdr:to>
      <xdr:col>1</xdr:col>
      <xdr:colOff>1123950</xdr:colOff>
      <xdr:row>915</xdr:row>
      <xdr:rowOff>990600</xdr:rowOff>
    </xdr:to>
    <xdr:pic>
      <xdr:nvPicPr>
        <xdr:cNvPr id="880" name="Имя " descr="Descr ">
          <a:extLst>
            <a:ext uri="{FF2B5EF4-FFF2-40B4-BE49-F238E27FC236}">
              <a16:creationId xmlns:a16="http://schemas.microsoft.com/office/drawing/2014/main" id="{F5C83B98-B9DF-4CEB-8A51-30868A0E1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22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917</xdr:row>
      <xdr:rowOff>66675</xdr:rowOff>
    </xdr:from>
    <xdr:to>
      <xdr:col>1</xdr:col>
      <xdr:colOff>1123950</xdr:colOff>
      <xdr:row>917</xdr:row>
      <xdr:rowOff>990600</xdr:rowOff>
    </xdr:to>
    <xdr:pic>
      <xdr:nvPicPr>
        <xdr:cNvPr id="881" name="Имя " descr="Descr ">
          <a:extLst>
            <a:ext uri="{FF2B5EF4-FFF2-40B4-BE49-F238E27FC236}">
              <a16:creationId xmlns:a16="http://schemas.microsoft.com/office/drawing/2014/main" id="{D5D03001-FFFD-491F-8378-0B460D16F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36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903</xdr:row>
      <xdr:rowOff>66675</xdr:rowOff>
    </xdr:from>
    <xdr:to>
      <xdr:col>1</xdr:col>
      <xdr:colOff>1123950</xdr:colOff>
      <xdr:row>903</xdr:row>
      <xdr:rowOff>990600</xdr:rowOff>
    </xdr:to>
    <xdr:pic>
      <xdr:nvPicPr>
        <xdr:cNvPr id="882" name="Имя " descr="Descr ">
          <a:extLst>
            <a:ext uri="{FF2B5EF4-FFF2-40B4-BE49-F238E27FC236}">
              <a16:creationId xmlns:a16="http://schemas.microsoft.com/office/drawing/2014/main" id="{37B59D65-18C9-4AD2-878F-B6D7C5BF3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51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907</xdr:row>
      <xdr:rowOff>66675</xdr:rowOff>
    </xdr:from>
    <xdr:to>
      <xdr:col>1</xdr:col>
      <xdr:colOff>1123950</xdr:colOff>
      <xdr:row>907</xdr:row>
      <xdr:rowOff>990600</xdr:rowOff>
    </xdr:to>
    <xdr:pic>
      <xdr:nvPicPr>
        <xdr:cNvPr id="883" name="Имя " descr="Descr ">
          <a:extLst>
            <a:ext uri="{FF2B5EF4-FFF2-40B4-BE49-F238E27FC236}">
              <a16:creationId xmlns:a16="http://schemas.microsoft.com/office/drawing/2014/main" id="{1F479963-C7D8-4024-8539-5104B6720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65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912</xdr:row>
      <xdr:rowOff>66675</xdr:rowOff>
    </xdr:from>
    <xdr:to>
      <xdr:col>1</xdr:col>
      <xdr:colOff>1123950</xdr:colOff>
      <xdr:row>912</xdr:row>
      <xdr:rowOff>990600</xdr:rowOff>
    </xdr:to>
    <xdr:pic>
      <xdr:nvPicPr>
        <xdr:cNvPr id="884" name="Имя " descr="Descr ">
          <a:extLst>
            <a:ext uri="{FF2B5EF4-FFF2-40B4-BE49-F238E27FC236}">
              <a16:creationId xmlns:a16="http://schemas.microsoft.com/office/drawing/2014/main" id="{19D96D7B-54A5-410F-AB8D-9A212D7E6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79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922</xdr:row>
      <xdr:rowOff>66675</xdr:rowOff>
    </xdr:from>
    <xdr:to>
      <xdr:col>1</xdr:col>
      <xdr:colOff>1123950</xdr:colOff>
      <xdr:row>922</xdr:row>
      <xdr:rowOff>990600</xdr:rowOff>
    </xdr:to>
    <xdr:pic>
      <xdr:nvPicPr>
        <xdr:cNvPr id="885" name="Имя " descr="Descr ">
          <a:extLst>
            <a:ext uri="{FF2B5EF4-FFF2-40B4-BE49-F238E27FC236}">
              <a16:creationId xmlns:a16="http://schemas.microsoft.com/office/drawing/2014/main" id="{C2A14FBB-BBB7-48B6-B321-A67B3C6F8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94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901</xdr:row>
      <xdr:rowOff>66675</xdr:rowOff>
    </xdr:from>
    <xdr:to>
      <xdr:col>1</xdr:col>
      <xdr:colOff>1123950</xdr:colOff>
      <xdr:row>901</xdr:row>
      <xdr:rowOff>990600</xdr:rowOff>
    </xdr:to>
    <xdr:pic>
      <xdr:nvPicPr>
        <xdr:cNvPr id="886" name="Имя " descr="Descr ">
          <a:extLst>
            <a:ext uri="{FF2B5EF4-FFF2-40B4-BE49-F238E27FC236}">
              <a16:creationId xmlns:a16="http://schemas.microsoft.com/office/drawing/2014/main" id="{25BB8111-AFCC-435C-8D56-363FF4266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308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927</xdr:row>
      <xdr:rowOff>66675</xdr:rowOff>
    </xdr:from>
    <xdr:to>
      <xdr:col>1</xdr:col>
      <xdr:colOff>1123950</xdr:colOff>
      <xdr:row>927</xdr:row>
      <xdr:rowOff>990600</xdr:rowOff>
    </xdr:to>
    <xdr:pic>
      <xdr:nvPicPr>
        <xdr:cNvPr id="887" name="Имя " descr="Descr ">
          <a:extLst>
            <a:ext uri="{FF2B5EF4-FFF2-40B4-BE49-F238E27FC236}">
              <a16:creationId xmlns:a16="http://schemas.microsoft.com/office/drawing/2014/main" id="{B1F3A407-D613-4AB3-A28E-EDB12182E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322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929</xdr:row>
      <xdr:rowOff>66675</xdr:rowOff>
    </xdr:from>
    <xdr:to>
      <xdr:col>1</xdr:col>
      <xdr:colOff>1123950</xdr:colOff>
      <xdr:row>929</xdr:row>
      <xdr:rowOff>990600</xdr:rowOff>
    </xdr:to>
    <xdr:pic>
      <xdr:nvPicPr>
        <xdr:cNvPr id="888" name="Имя " descr="Descr ">
          <a:extLst>
            <a:ext uri="{FF2B5EF4-FFF2-40B4-BE49-F238E27FC236}">
              <a16:creationId xmlns:a16="http://schemas.microsoft.com/office/drawing/2014/main" id="{B5F78FE6-DD5C-4C58-8B33-1C498B4D9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336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905</xdr:row>
      <xdr:rowOff>66675</xdr:rowOff>
    </xdr:from>
    <xdr:to>
      <xdr:col>1</xdr:col>
      <xdr:colOff>1123950</xdr:colOff>
      <xdr:row>905</xdr:row>
      <xdr:rowOff>990600</xdr:rowOff>
    </xdr:to>
    <xdr:pic>
      <xdr:nvPicPr>
        <xdr:cNvPr id="889" name="Имя " descr="Descr ">
          <a:extLst>
            <a:ext uri="{FF2B5EF4-FFF2-40B4-BE49-F238E27FC236}">
              <a16:creationId xmlns:a16="http://schemas.microsoft.com/office/drawing/2014/main" id="{D36191EA-0F97-464B-BB8F-57C39F7EB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351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960</xdr:row>
      <xdr:rowOff>66675</xdr:rowOff>
    </xdr:from>
    <xdr:to>
      <xdr:col>1</xdr:col>
      <xdr:colOff>1123950</xdr:colOff>
      <xdr:row>960</xdr:row>
      <xdr:rowOff>990600</xdr:rowOff>
    </xdr:to>
    <xdr:pic>
      <xdr:nvPicPr>
        <xdr:cNvPr id="890" name="Имя " descr="Descr ">
          <a:extLst>
            <a:ext uri="{FF2B5EF4-FFF2-40B4-BE49-F238E27FC236}">
              <a16:creationId xmlns:a16="http://schemas.microsoft.com/office/drawing/2014/main" id="{FE54B334-ABAB-41AD-88E0-6D56D6974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379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955</xdr:row>
      <xdr:rowOff>66675</xdr:rowOff>
    </xdr:from>
    <xdr:to>
      <xdr:col>1</xdr:col>
      <xdr:colOff>1123950</xdr:colOff>
      <xdr:row>955</xdr:row>
      <xdr:rowOff>990600</xdr:rowOff>
    </xdr:to>
    <xdr:pic>
      <xdr:nvPicPr>
        <xdr:cNvPr id="891" name="Имя " descr="Descr ">
          <a:extLst>
            <a:ext uri="{FF2B5EF4-FFF2-40B4-BE49-F238E27FC236}">
              <a16:creationId xmlns:a16="http://schemas.microsoft.com/office/drawing/2014/main" id="{41D9D0CC-F432-46D3-B69C-EA389FE4D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394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977</xdr:row>
      <xdr:rowOff>66675</xdr:rowOff>
    </xdr:from>
    <xdr:to>
      <xdr:col>1</xdr:col>
      <xdr:colOff>1123950</xdr:colOff>
      <xdr:row>977</xdr:row>
      <xdr:rowOff>990600</xdr:rowOff>
    </xdr:to>
    <xdr:pic>
      <xdr:nvPicPr>
        <xdr:cNvPr id="892" name="Имя " descr="Descr ">
          <a:extLst>
            <a:ext uri="{FF2B5EF4-FFF2-40B4-BE49-F238E27FC236}">
              <a16:creationId xmlns:a16="http://schemas.microsoft.com/office/drawing/2014/main" id="{710B309D-4A6D-4B08-B932-4F6132F19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08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978</xdr:row>
      <xdr:rowOff>66675</xdr:rowOff>
    </xdr:from>
    <xdr:to>
      <xdr:col>1</xdr:col>
      <xdr:colOff>1123950</xdr:colOff>
      <xdr:row>978</xdr:row>
      <xdr:rowOff>990600</xdr:rowOff>
    </xdr:to>
    <xdr:pic>
      <xdr:nvPicPr>
        <xdr:cNvPr id="893" name="Имя " descr="Descr ">
          <a:extLst>
            <a:ext uri="{FF2B5EF4-FFF2-40B4-BE49-F238E27FC236}">
              <a16:creationId xmlns:a16="http://schemas.microsoft.com/office/drawing/2014/main" id="{8D3B5E01-385C-4C68-92BC-E890C294F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22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976</xdr:row>
      <xdr:rowOff>66675</xdr:rowOff>
    </xdr:from>
    <xdr:to>
      <xdr:col>1</xdr:col>
      <xdr:colOff>1123950</xdr:colOff>
      <xdr:row>976</xdr:row>
      <xdr:rowOff>990600</xdr:rowOff>
    </xdr:to>
    <xdr:pic>
      <xdr:nvPicPr>
        <xdr:cNvPr id="894" name="Имя " descr="Descr ">
          <a:extLst>
            <a:ext uri="{FF2B5EF4-FFF2-40B4-BE49-F238E27FC236}">
              <a16:creationId xmlns:a16="http://schemas.microsoft.com/office/drawing/2014/main" id="{2A5A33CF-076E-4CC0-9C0E-AA945031E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36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962</xdr:row>
      <xdr:rowOff>66675</xdr:rowOff>
    </xdr:from>
    <xdr:to>
      <xdr:col>1</xdr:col>
      <xdr:colOff>1123950</xdr:colOff>
      <xdr:row>962</xdr:row>
      <xdr:rowOff>990600</xdr:rowOff>
    </xdr:to>
    <xdr:pic>
      <xdr:nvPicPr>
        <xdr:cNvPr id="895" name="Имя " descr="Descr ">
          <a:extLst>
            <a:ext uri="{FF2B5EF4-FFF2-40B4-BE49-F238E27FC236}">
              <a16:creationId xmlns:a16="http://schemas.microsoft.com/office/drawing/2014/main" id="{41FDA267-CC98-4CA8-BA9B-6766FF4AF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51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937</xdr:row>
      <xdr:rowOff>66675</xdr:rowOff>
    </xdr:from>
    <xdr:to>
      <xdr:col>1</xdr:col>
      <xdr:colOff>1123950</xdr:colOff>
      <xdr:row>937</xdr:row>
      <xdr:rowOff>990600</xdr:rowOff>
    </xdr:to>
    <xdr:pic>
      <xdr:nvPicPr>
        <xdr:cNvPr id="896" name="Имя " descr="Descr ">
          <a:extLst>
            <a:ext uri="{FF2B5EF4-FFF2-40B4-BE49-F238E27FC236}">
              <a16:creationId xmlns:a16="http://schemas.microsoft.com/office/drawing/2014/main" id="{88014549-875A-4FEF-9083-A7C988EE7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65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946</xdr:row>
      <xdr:rowOff>66675</xdr:rowOff>
    </xdr:from>
    <xdr:to>
      <xdr:col>1</xdr:col>
      <xdr:colOff>1123950</xdr:colOff>
      <xdr:row>946</xdr:row>
      <xdr:rowOff>990600</xdr:rowOff>
    </xdr:to>
    <xdr:pic>
      <xdr:nvPicPr>
        <xdr:cNvPr id="897" name="Имя " descr="Descr ">
          <a:extLst>
            <a:ext uri="{FF2B5EF4-FFF2-40B4-BE49-F238E27FC236}">
              <a16:creationId xmlns:a16="http://schemas.microsoft.com/office/drawing/2014/main" id="{82C3019B-9B21-4174-BE2E-455C45F13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79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974</xdr:row>
      <xdr:rowOff>66675</xdr:rowOff>
    </xdr:from>
    <xdr:to>
      <xdr:col>1</xdr:col>
      <xdr:colOff>1123950</xdr:colOff>
      <xdr:row>974</xdr:row>
      <xdr:rowOff>990600</xdr:rowOff>
    </xdr:to>
    <xdr:pic>
      <xdr:nvPicPr>
        <xdr:cNvPr id="898" name="Имя " descr="Descr ">
          <a:extLst>
            <a:ext uri="{FF2B5EF4-FFF2-40B4-BE49-F238E27FC236}">
              <a16:creationId xmlns:a16="http://schemas.microsoft.com/office/drawing/2014/main" id="{47B35609-BAAF-4FFA-8111-58ECD5EF0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94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941</xdr:row>
      <xdr:rowOff>66675</xdr:rowOff>
    </xdr:from>
    <xdr:to>
      <xdr:col>1</xdr:col>
      <xdr:colOff>1123950</xdr:colOff>
      <xdr:row>941</xdr:row>
      <xdr:rowOff>990600</xdr:rowOff>
    </xdr:to>
    <xdr:pic>
      <xdr:nvPicPr>
        <xdr:cNvPr id="899" name="Имя " descr="Descr ">
          <a:extLst>
            <a:ext uri="{FF2B5EF4-FFF2-40B4-BE49-F238E27FC236}">
              <a16:creationId xmlns:a16="http://schemas.microsoft.com/office/drawing/2014/main" id="{62A7761B-FFD5-46BA-B4AC-2687926AA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508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966</xdr:row>
      <xdr:rowOff>66675</xdr:rowOff>
    </xdr:from>
    <xdr:to>
      <xdr:col>1</xdr:col>
      <xdr:colOff>1123950</xdr:colOff>
      <xdr:row>966</xdr:row>
      <xdr:rowOff>990600</xdr:rowOff>
    </xdr:to>
    <xdr:pic>
      <xdr:nvPicPr>
        <xdr:cNvPr id="900" name="Имя " descr="Descr ">
          <a:extLst>
            <a:ext uri="{FF2B5EF4-FFF2-40B4-BE49-F238E27FC236}">
              <a16:creationId xmlns:a16="http://schemas.microsoft.com/office/drawing/2014/main" id="{2C929660-E5AE-47C1-A3F8-DAC858CAC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522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944</xdr:row>
      <xdr:rowOff>66675</xdr:rowOff>
    </xdr:from>
    <xdr:to>
      <xdr:col>1</xdr:col>
      <xdr:colOff>1123950</xdr:colOff>
      <xdr:row>944</xdr:row>
      <xdr:rowOff>990600</xdr:rowOff>
    </xdr:to>
    <xdr:pic>
      <xdr:nvPicPr>
        <xdr:cNvPr id="901" name="Имя " descr="Descr ">
          <a:extLst>
            <a:ext uri="{FF2B5EF4-FFF2-40B4-BE49-F238E27FC236}">
              <a16:creationId xmlns:a16="http://schemas.microsoft.com/office/drawing/2014/main" id="{7A98E65F-08B3-4A1A-A1F3-B15C59E68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536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948</xdr:row>
      <xdr:rowOff>66675</xdr:rowOff>
    </xdr:from>
    <xdr:to>
      <xdr:col>1</xdr:col>
      <xdr:colOff>1123950</xdr:colOff>
      <xdr:row>948</xdr:row>
      <xdr:rowOff>990600</xdr:rowOff>
    </xdr:to>
    <xdr:pic>
      <xdr:nvPicPr>
        <xdr:cNvPr id="902" name="Имя " descr="Descr ">
          <a:extLst>
            <a:ext uri="{FF2B5EF4-FFF2-40B4-BE49-F238E27FC236}">
              <a16:creationId xmlns:a16="http://schemas.microsoft.com/office/drawing/2014/main" id="{B09600AC-97A2-414B-A53F-9A9F5DE32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551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953</xdr:row>
      <xdr:rowOff>66675</xdr:rowOff>
    </xdr:from>
    <xdr:to>
      <xdr:col>1</xdr:col>
      <xdr:colOff>1123950</xdr:colOff>
      <xdr:row>953</xdr:row>
      <xdr:rowOff>990600</xdr:rowOff>
    </xdr:to>
    <xdr:pic>
      <xdr:nvPicPr>
        <xdr:cNvPr id="903" name="Имя " descr="Descr ">
          <a:extLst>
            <a:ext uri="{FF2B5EF4-FFF2-40B4-BE49-F238E27FC236}">
              <a16:creationId xmlns:a16="http://schemas.microsoft.com/office/drawing/2014/main" id="{81C5ADEC-E64F-472E-A88A-763D443E2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565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954</xdr:row>
      <xdr:rowOff>66675</xdr:rowOff>
    </xdr:from>
    <xdr:to>
      <xdr:col>1</xdr:col>
      <xdr:colOff>1123950</xdr:colOff>
      <xdr:row>954</xdr:row>
      <xdr:rowOff>990600</xdr:rowOff>
    </xdr:to>
    <xdr:pic>
      <xdr:nvPicPr>
        <xdr:cNvPr id="904" name="Имя " descr="Descr ">
          <a:extLst>
            <a:ext uri="{FF2B5EF4-FFF2-40B4-BE49-F238E27FC236}">
              <a16:creationId xmlns:a16="http://schemas.microsoft.com/office/drawing/2014/main" id="{33D8C474-06BC-4064-91A4-609C8AA86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579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963</xdr:row>
      <xdr:rowOff>66675</xdr:rowOff>
    </xdr:from>
    <xdr:to>
      <xdr:col>1</xdr:col>
      <xdr:colOff>1123950</xdr:colOff>
      <xdr:row>963</xdr:row>
      <xdr:rowOff>990600</xdr:rowOff>
    </xdr:to>
    <xdr:pic>
      <xdr:nvPicPr>
        <xdr:cNvPr id="905" name="Имя " descr="Descr ">
          <a:extLst>
            <a:ext uri="{FF2B5EF4-FFF2-40B4-BE49-F238E27FC236}">
              <a16:creationId xmlns:a16="http://schemas.microsoft.com/office/drawing/2014/main" id="{64D34178-40F9-4797-9724-8F9AE0B97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594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947</xdr:row>
      <xdr:rowOff>66675</xdr:rowOff>
    </xdr:from>
    <xdr:to>
      <xdr:col>1</xdr:col>
      <xdr:colOff>1123950</xdr:colOff>
      <xdr:row>947</xdr:row>
      <xdr:rowOff>990600</xdr:rowOff>
    </xdr:to>
    <xdr:pic>
      <xdr:nvPicPr>
        <xdr:cNvPr id="906" name="Имя " descr="Descr ">
          <a:extLst>
            <a:ext uri="{FF2B5EF4-FFF2-40B4-BE49-F238E27FC236}">
              <a16:creationId xmlns:a16="http://schemas.microsoft.com/office/drawing/2014/main" id="{7A1C01BC-7245-459E-B450-CF7BCFD8F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608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938</xdr:row>
      <xdr:rowOff>66675</xdr:rowOff>
    </xdr:from>
    <xdr:to>
      <xdr:col>1</xdr:col>
      <xdr:colOff>1123950</xdr:colOff>
      <xdr:row>938</xdr:row>
      <xdr:rowOff>990600</xdr:rowOff>
    </xdr:to>
    <xdr:pic>
      <xdr:nvPicPr>
        <xdr:cNvPr id="907" name="Имя " descr="Descr ">
          <a:extLst>
            <a:ext uri="{FF2B5EF4-FFF2-40B4-BE49-F238E27FC236}">
              <a16:creationId xmlns:a16="http://schemas.microsoft.com/office/drawing/2014/main" id="{583317B8-969A-43FC-8B0C-3EA7D84D0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622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972</xdr:row>
      <xdr:rowOff>66675</xdr:rowOff>
    </xdr:from>
    <xdr:to>
      <xdr:col>1</xdr:col>
      <xdr:colOff>1123950</xdr:colOff>
      <xdr:row>972</xdr:row>
      <xdr:rowOff>990600</xdr:rowOff>
    </xdr:to>
    <xdr:pic>
      <xdr:nvPicPr>
        <xdr:cNvPr id="908" name="Имя " descr="Descr ">
          <a:extLst>
            <a:ext uri="{FF2B5EF4-FFF2-40B4-BE49-F238E27FC236}">
              <a16:creationId xmlns:a16="http://schemas.microsoft.com/office/drawing/2014/main" id="{F289AB3E-5B5D-48C3-AC8D-8E0CFCF6D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636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975</xdr:row>
      <xdr:rowOff>66675</xdr:rowOff>
    </xdr:from>
    <xdr:to>
      <xdr:col>1</xdr:col>
      <xdr:colOff>1123950</xdr:colOff>
      <xdr:row>975</xdr:row>
      <xdr:rowOff>990600</xdr:rowOff>
    </xdr:to>
    <xdr:pic>
      <xdr:nvPicPr>
        <xdr:cNvPr id="909" name="Имя " descr="Descr ">
          <a:extLst>
            <a:ext uri="{FF2B5EF4-FFF2-40B4-BE49-F238E27FC236}">
              <a16:creationId xmlns:a16="http://schemas.microsoft.com/office/drawing/2014/main" id="{D723842F-72F1-4E75-A9A1-4BE3FBDAA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651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967</xdr:row>
      <xdr:rowOff>66675</xdr:rowOff>
    </xdr:from>
    <xdr:to>
      <xdr:col>1</xdr:col>
      <xdr:colOff>1123950</xdr:colOff>
      <xdr:row>967</xdr:row>
      <xdr:rowOff>990600</xdr:rowOff>
    </xdr:to>
    <xdr:pic>
      <xdr:nvPicPr>
        <xdr:cNvPr id="910" name="Имя " descr="Descr ">
          <a:extLst>
            <a:ext uri="{FF2B5EF4-FFF2-40B4-BE49-F238E27FC236}">
              <a16:creationId xmlns:a16="http://schemas.microsoft.com/office/drawing/2014/main" id="{CE271657-5007-4B0E-85A8-46DE312D2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665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945</xdr:row>
      <xdr:rowOff>66675</xdr:rowOff>
    </xdr:from>
    <xdr:to>
      <xdr:col>1</xdr:col>
      <xdr:colOff>1123950</xdr:colOff>
      <xdr:row>945</xdr:row>
      <xdr:rowOff>990600</xdr:rowOff>
    </xdr:to>
    <xdr:pic>
      <xdr:nvPicPr>
        <xdr:cNvPr id="911" name="Имя " descr="Descr ">
          <a:extLst>
            <a:ext uri="{FF2B5EF4-FFF2-40B4-BE49-F238E27FC236}">
              <a16:creationId xmlns:a16="http://schemas.microsoft.com/office/drawing/2014/main" id="{E747C81F-9E6D-47C1-9FBD-2B76C13C4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679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956</xdr:row>
      <xdr:rowOff>66675</xdr:rowOff>
    </xdr:from>
    <xdr:to>
      <xdr:col>1</xdr:col>
      <xdr:colOff>1123950</xdr:colOff>
      <xdr:row>956</xdr:row>
      <xdr:rowOff>990600</xdr:rowOff>
    </xdr:to>
    <xdr:pic>
      <xdr:nvPicPr>
        <xdr:cNvPr id="912" name="Имя " descr="Descr ">
          <a:extLst>
            <a:ext uri="{FF2B5EF4-FFF2-40B4-BE49-F238E27FC236}">
              <a16:creationId xmlns:a16="http://schemas.microsoft.com/office/drawing/2014/main" id="{942DAAB7-1F58-45B3-B1E4-D54E3633D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694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968</xdr:row>
      <xdr:rowOff>66675</xdr:rowOff>
    </xdr:from>
    <xdr:to>
      <xdr:col>1</xdr:col>
      <xdr:colOff>1123950</xdr:colOff>
      <xdr:row>968</xdr:row>
      <xdr:rowOff>990600</xdr:rowOff>
    </xdr:to>
    <xdr:pic>
      <xdr:nvPicPr>
        <xdr:cNvPr id="913" name="Имя " descr="Descr ">
          <a:extLst>
            <a:ext uri="{FF2B5EF4-FFF2-40B4-BE49-F238E27FC236}">
              <a16:creationId xmlns:a16="http://schemas.microsoft.com/office/drawing/2014/main" id="{EF88AD85-ACAB-4FAC-86DC-25E77F310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08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949</xdr:row>
      <xdr:rowOff>66675</xdr:rowOff>
    </xdr:from>
    <xdr:to>
      <xdr:col>1</xdr:col>
      <xdr:colOff>1123950</xdr:colOff>
      <xdr:row>949</xdr:row>
      <xdr:rowOff>990600</xdr:rowOff>
    </xdr:to>
    <xdr:pic>
      <xdr:nvPicPr>
        <xdr:cNvPr id="914" name="Имя " descr="Descr ">
          <a:extLst>
            <a:ext uri="{FF2B5EF4-FFF2-40B4-BE49-F238E27FC236}">
              <a16:creationId xmlns:a16="http://schemas.microsoft.com/office/drawing/2014/main" id="{70E05997-B2E4-4265-A94A-B08429734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22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959</xdr:row>
      <xdr:rowOff>66675</xdr:rowOff>
    </xdr:from>
    <xdr:to>
      <xdr:col>1</xdr:col>
      <xdr:colOff>1123950</xdr:colOff>
      <xdr:row>959</xdr:row>
      <xdr:rowOff>990600</xdr:rowOff>
    </xdr:to>
    <xdr:pic>
      <xdr:nvPicPr>
        <xdr:cNvPr id="915" name="Имя " descr="Descr ">
          <a:extLst>
            <a:ext uri="{FF2B5EF4-FFF2-40B4-BE49-F238E27FC236}">
              <a16:creationId xmlns:a16="http://schemas.microsoft.com/office/drawing/2014/main" id="{F0C6C02D-0173-4275-B22C-0C481CB02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36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939</xdr:row>
      <xdr:rowOff>66675</xdr:rowOff>
    </xdr:from>
    <xdr:to>
      <xdr:col>1</xdr:col>
      <xdr:colOff>1123950</xdr:colOff>
      <xdr:row>939</xdr:row>
      <xdr:rowOff>990600</xdr:rowOff>
    </xdr:to>
    <xdr:pic>
      <xdr:nvPicPr>
        <xdr:cNvPr id="916" name="Имя " descr="Descr ">
          <a:extLst>
            <a:ext uri="{FF2B5EF4-FFF2-40B4-BE49-F238E27FC236}">
              <a16:creationId xmlns:a16="http://schemas.microsoft.com/office/drawing/2014/main" id="{9880B6E3-749C-4897-9A68-C48F15482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51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969</xdr:row>
      <xdr:rowOff>66675</xdr:rowOff>
    </xdr:from>
    <xdr:to>
      <xdr:col>1</xdr:col>
      <xdr:colOff>1123950</xdr:colOff>
      <xdr:row>969</xdr:row>
      <xdr:rowOff>990600</xdr:rowOff>
    </xdr:to>
    <xdr:pic>
      <xdr:nvPicPr>
        <xdr:cNvPr id="917" name="Имя " descr="Descr ">
          <a:extLst>
            <a:ext uri="{FF2B5EF4-FFF2-40B4-BE49-F238E27FC236}">
              <a16:creationId xmlns:a16="http://schemas.microsoft.com/office/drawing/2014/main" id="{4E7B8605-1E82-4CF1-A293-F3D1BAE7D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65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964</xdr:row>
      <xdr:rowOff>66675</xdr:rowOff>
    </xdr:from>
    <xdr:to>
      <xdr:col>1</xdr:col>
      <xdr:colOff>1123950</xdr:colOff>
      <xdr:row>964</xdr:row>
      <xdr:rowOff>990600</xdr:rowOff>
    </xdr:to>
    <xdr:pic>
      <xdr:nvPicPr>
        <xdr:cNvPr id="918" name="Имя " descr="Descr ">
          <a:extLst>
            <a:ext uri="{FF2B5EF4-FFF2-40B4-BE49-F238E27FC236}">
              <a16:creationId xmlns:a16="http://schemas.microsoft.com/office/drawing/2014/main" id="{BFBC9D02-1B42-495F-8A0A-155D308E7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79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935</xdr:row>
      <xdr:rowOff>66675</xdr:rowOff>
    </xdr:from>
    <xdr:to>
      <xdr:col>1</xdr:col>
      <xdr:colOff>1123950</xdr:colOff>
      <xdr:row>935</xdr:row>
      <xdr:rowOff>990600</xdr:rowOff>
    </xdr:to>
    <xdr:pic>
      <xdr:nvPicPr>
        <xdr:cNvPr id="919" name="Имя " descr="Descr ">
          <a:extLst>
            <a:ext uri="{FF2B5EF4-FFF2-40B4-BE49-F238E27FC236}">
              <a16:creationId xmlns:a16="http://schemas.microsoft.com/office/drawing/2014/main" id="{8C329F02-309B-4008-ABDC-23D9E447D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94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942</xdr:row>
      <xdr:rowOff>66675</xdr:rowOff>
    </xdr:from>
    <xdr:to>
      <xdr:col>1</xdr:col>
      <xdr:colOff>1123950</xdr:colOff>
      <xdr:row>942</xdr:row>
      <xdr:rowOff>990600</xdr:rowOff>
    </xdr:to>
    <xdr:pic>
      <xdr:nvPicPr>
        <xdr:cNvPr id="920" name="Имя " descr="Descr ">
          <a:extLst>
            <a:ext uri="{FF2B5EF4-FFF2-40B4-BE49-F238E27FC236}">
              <a16:creationId xmlns:a16="http://schemas.microsoft.com/office/drawing/2014/main" id="{8F3DE1BE-A1D5-46AE-82C2-452B04A21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808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970</xdr:row>
      <xdr:rowOff>66675</xdr:rowOff>
    </xdr:from>
    <xdr:to>
      <xdr:col>1</xdr:col>
      <xdr:colOff>1123950</xdr:colOff>
      <xdr:row>970</xdr:row>
      <xdr:rowOff>990600</xdr:rowOff>
    </xdr:to>
    <xdr:pic>
      <xdr:nvPicPr>
        <xdr:cNvPr id="921" name="Имя " descr="Descr ">
          <a:extLst>
            <a:ext uri="{FF2B5EF4-FFF2-40B4-BE49-F238E27FC236}">
              <a16:creationId xmlns:a16="http://schemas.microsoft.com/office/drawing/2014/main" id="{C4C8CA7F-A001-4434-A2ED-A758FD43C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822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951</xdr:row>
      <xdr:rowOff>66675</xdr:rowOff>
    </xdr:from>
    <xdr:to>
      <xdr:col>1</xdr:col>
      <xdr:colOff>1123950</xdr:colOff>
      <xdr:row>951</xdr:row>
      <xdr:rowOff>990600</xdr:rowOff>
    </xdr:to>
    <xdr:pic>
      <xdr:nvPicPr>
        <xdr:cNvPr id="922" name="Имя " descr="Descr ">
          <a:extLst>
            <a:ext uri="{FF2B5EF4-FFF2-40B4-BE49-F238E27FC236}">
              <a16:creationId xmlns:a16="http://schemas.microsoft.com/office/drawing/2014/main" id="{356879AF-0D15-4AC3-9678-D58267B8D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836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936</xdr:row>
      <xdr:rowOff>66675</xdr:rowOff>
    </xdr:from>
    <xdr:to>
      <xdr:col>1</xdr:col>
      <xdr:colOff>1123950</xdr:colOff>
      <xdr:row>936</xdr:row>
      <xdr:rowOff>990600</xdr:rowOff>
    </xdr:to>
    <xdr:pic>
      <xdr:nvPicPr>
        <xdr:cNvPr id="923" name="Имя " descr="Descr ">
          <a:extLst>
            <a:ext uri="{FF2B5EF4-FFF2-40B4-BE49-F238E27FC236}">
              <a16:creationId xmlns:a16="http://schemas.microsoft.com/office/drawing/2014/main" id="{E777E3D9-9C11-4EBD-A267-6F2B3DEF2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851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957</xdr:row>
      <xdr:rowOff>66675</xdr:rowOff>
    </xdr:from>
    <xdr:to>
      <xdr:col>1</xdr:col>
      <xdr:colOff>1123950</xdr:colOff>
      <xdr:row>957</xdr:row>
      <xdr:rowOff>990600</xdr:rowOff>
    </xdr:to>
    <xdr:pic>
      <xdr:nvPicPr>
        <xdr:cNvPr id="924" name="Имя " descr="Descr ">
          <a:extLst>
            <a:ext uri="{FF2B5EF4-FFF2-40B4-BE49-F238E27FC236}">
              <a16:creationId xmlns:a16="http://schemas.microsoft.com/office/drawing/2014/main" id="{BBD99721-C662-4239-8030-F5BE5E43A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865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940</xdr:row>
      <xdr:rowOff>66675</xdr:rowOff>
    </xdr:from>
    <xdr:to>
      <xdr:col>1</xdr:col>
      <xdr:colOff>1123950</xdr:colOff>
      <xdr:row>940</xdr:row>
      <xdr:rowOff>990600</xdr:rowOff>
    </xdr:to>
    <xdr:pic>
      <xdr:nvPicPr>
        <xdr:cNvPr id="925" name="Имя " descr="Descr ">
          <a:extLst>
            <a:ext uri="{FF2B5EF4-FFF2-40B4-BE49-F238E27FC236}">
              <a16:creationId xmlns:a16="http://schemas.microsoft.com/office/drawing/2014/main" id="{1E9A9DF7-7A17-494A-A6B9-B90D49B41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879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943</xdr:row>
      <xdr:rowOff>66675</xdr:rowOff>
    </xdr:from>
    <xdr:to>
      <xdr:col>1</xdr:col>
      <xdr:colOff>1123950</xdr:colOff>
      <xdr:row>943</xdr:row>
      <xdr:rowOff>990600</xdr:rowOff>
    </xdr:to>
    <xdr:pic>
      <xdr:nvPicPr>
        <xdr:cNvPr id="926" name="Имя " descr="Descr ">
          <a:extLst>
            <a:ext uri="{FF2B5EF4-FFF2-40B4-BE49-F238E27FC236}">
              <a16:creationId xmlns:a16="http://schemas.microsoft.com/office/drawing/2014/main" id="{2C585B1A-B951-41F0-B505-23989BBF4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894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950</xdr:row>
      <xdr:rowOff>66675</xdr:rowOff>
    </xdr:from>
    <xdr:to>
      <xdr:col>1</xdr:col>
      <xdr:colOff>1123950</xdr:colOff>
      <xdr:row>950</xdr:row>
      <xdr:rowOff>990600</xdr:rowOff>
    </xdr:to>
    <xdr:pic>
      <xdr:nvPicPr>
        <xdr:cNvPr id="927" name="Имя " descr="Descr ">
          <a:extLst>
            <a:ext uri="{FF2B5EF4-FFF2-40B4-BE49-F238E27FC236}">
              <a16:creationId xmlns:a16="http://schemas.microsoft.com/office/drawing/2014/main" id="{C1FC6F4E-34BA-41A2-AE66-F36148A89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08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952</xdr:row>
      <xdr:rowOff>66675</xdr:rowOff>
    </xdr:from>
    <xdr:to>
      <xdr:col>1</xdr:col>
      <xdr:colOff>1123950</xdr:colOff>
      <xdr:row>952</xdr:row>
      <xdr:rowOff>990600</xdr:rowOff>
    </xdr:to>
    <xdr:pic>
      <xdr:nvPicPr>
        <xdr:cNvPr id="928" name="Имя " descr="Descr ">
          <a:extLst>
            <a:ext uri="{FF2B5EF4-FFF2-40B4-BE49-F238E27FC236}">
              <a16:creationId xmlns:a16="http://schemas.microsoft.com/office/drawing/2014/main" id="{4D48A01F-65EC-49B4-B2C8-65D0E9470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22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958</xdr:row>
      <xdr:rowOff>66675</xdr:rowOff>
    </xdr:from>
    <xdr:to>
      <xdr:col>1</xdr:col>
      <xdr:colOff>1123950</xdr:colOff>
      <xdr:row>958</xdr:row>
      <xdr:rowOff>990600</xdr:rowOff>
    </xdr:to>
    <xdr:pic>
      <xdr:nvPicPr>
        <xdr:cNvPr id="929" name="Имя " descr="Descr ">
          <a:extLst>
            <a:ext uri="{FF2B5EF4-FFF2-40B4-BE49-F238E27FC236}">
              <a16:creationId xmlns:a16="http://schemas.microsoft.com/office/drawing/2014/main" id="{989B88CA-71D0-434D-A0CE-205A757A9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36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961</xdr:row>
      <xdr:rowOff>66675</xdr:rowOff>
    </xdr:from>
    <xdr:to>
      <xdr:col>1</xdr:col>
      <xdr:colOff>1123950</xdr:colOff>
      <xdr:row>961</xdr:row>
      <xdr:rowOff>990600</xdr:rowOff>
    </xdr:to>
    <xdr:pic>
      <xdr:nvPicPr>
        <xdr:cNvPr id="930" name="Имя " descr="Descr ">
          <a:extLst>
            <a:ext uri="{FF2B5EF4-FFF2-40B4-BE49-F238E27FC236}">
              <a16:creationId xmlns:a16="http://schemas.microsoft.com/office/drawing/2014/main" id="{8A1BB968-E8EE-4833-914A-0A81BAFE9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51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971</xdr:row>
      <xdr:rowOff>66675</xdr:rowOff>
    </xdr:from>
    <xdr:to>
      <xdr:col>1</xdr:col>
      <xdr:colOff>1123950</xdr:colOff>
      <xdr:row>971</xdr:row>
      <xdr:rowOff>990600</xdr:rowOff>
    </xdr:to>
    <xdr:pic>
      <xdr:nvPicPr>
        <xdr:cNvPr id="931" name="Имя " descr="Descr ">
          <a:extLst>
            <a:ext uri="{FF2B5EF4-FFF2-40B4-BE49-F238E27FC236}">
              <a16:creationId xmlns:a16="http://schemas.microsoft.com/office/drawing/2014/main" id="{D51ED91F-DB33-4D02-B121-288011D67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65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973</xdr:row>
      <xdr:rowOff>66675</xdr:rowOff>
    </xdr:from>
    <xdr:to>
      <xdr:col>1</xdr:col>
      <xdr:colOff>1123950</xdr:colOff>
      <xdr:row>973</xdr:row>
      <xdr:rowOff>990600</xdr:rowOff>
    </xdr:to>
    <xdr:pic>
      <xdr:nvPicPr>
        <xdr:cNvPr id="932" name="Имя " descr="Descr ">
          <a:extLst>
            <a:ext uri="{FF2B5EF4-FFF2-40B4-BE49-F238E27FC236}">
              <a16:creationId xmlns:a16="http://schemas.microsoft.com/office/drawing/2014/main" id="{0B622A19-F373-451F-BB33-704DA23D1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79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965</xdr:row>
      <xdr:rowOff>66675</xdr:rowOff>
    </xdr:from>
    <xdr:to>
      <xdr:col>1</xdr:col>
      <xdr:colOff>1123950</xdr:colOff>
      <xdr:row>965</xdr:row>
      <xdr:rowOff>990600</xdr:rowOff>
    </xdr:to>
    <xdr:pic>
      <xdr:nvPicPr>
        <xdr:cNvPr id="933" name="Имя " descr="Descr ">
          <a:extLst>
            <a:ext uri="{FF2B5EF4-FFF2-40B4-BE49-F238E27FC236}">
              <a16:creationId xmlns:a16="http://schemas.microsoft.com/office/drawing/2014/main" id="{2E4D3D5A-7191-4045-9333-A74C3BAB5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94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990</xdr:row>
      <xdr:rowOff>66675</xdr:rowOff>
    </xdr:from>
    <xdr:to>
      <xdr:col>1</xdr:col>
      <xdr:colOff>1123950</xdr:colOff>
      <xdr:row>990</xdr:row>
      <xdr:rowOff>990600</xdr:rowOff>
    </xdr:to>
    <xdr:pic>
      <xdr:nvPicPr>
        <xdr:cNvPr id="934" name="Имя " descr="Descr ">
          <a:extLst>
            <a:ext uri="{FF2B5EF4-FFF2-40B4-BE49-F238E27FC236}">
              <a16:creationId xmlns:a16="http://schemas.microsoft.com/office/drawing/2014/main" id="{6F576765-F9C1-42C5-A08A-8F096369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22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992</xdr:row>
      <xdr:rowOff>66675</xdr:rowOff>
    </xdr:from>
    <xdr:to>
      <xdr:col>1</xdr:col>
      <xdr:colOff>1123950</xdr:colOff>
      <xdr:row>992</xdr:row>
      <xdr:rowOff>990600</xdr:rowOff>
    </xdr:to>
    <xdr:pic>
      <xdr:nvPicPr>
        <xdr:cNvPr id="935" name="Имя " descr="Descr ">
          <a:extLst>
            <a:ext uri="{FF2B5EF4-FFF2-40B4-BE49-F238E27FC236}">
              <a16:creationId xmlns:a16="http://schemas.microsoft.com/office/drawing/2014/main" id="{1A938A04-1693-4104-92D0-8508FB8EF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36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991</xdr:row>
      <xdr:rowOff>66675</xdr:rowOff>
    </xdr:from>
    <xdr:to>
      <xdr:col>1</xdr:col>
      <xdr:colOff>1123950</xdr:colOff>
      <xdr:row>991</xdr:row>
      <xdr:rowOff>990600</xdr:rowOff>
    </xdr:to>
    <xdr:pic>
      <xdr:nvPicPr>
        <xdr:cNvPr id="936" name="Имя " descr="Descr ">
          <a:extLst>
            <a:ext uri="{FF2B5EF4-FFF2-40B4-BE49-F238E27FC236}">
              <a16:creationId xmlns:a16="http://schemas.microsoft.com/office/drawing/2014/main" id="{14E6FE84-B338-4423-B842-FA09ED2FE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51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988</xdr:row>
      <xdr:rowOff>66675</xdr:rowOff>
    </xdr:from>
    <xdr:to>
      <xdr:col>1</xdr:col>
      <xdr:colOff>1123950</xdr:colOff>
      <xdr:row>988</xdr:row>
      <xdr:rowOff>990600</xdr:rowOff>
    </xdr:to>
    <xdr:pic>
      <xdr:nvPicPr>
        <xdr:cNvPr id="937" name="Имя " descr="Descr ">
          <a:extLst>
            <a:ext uri="{FF2B5EF4-FFF2-40B4-BE49-F238E27FC236}">
              <a16:creationId xmlns:a16="http://schemas.microsoft.com/office/drawing/2014/main" id="{AC003118-E881-4BC0-A0D5-1D369303A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65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982</xdr:row>
      <xdr:rowOff>66675</xdr:rowOff>
    </xdr:from>
    <xdr:to>
      <xdr:col>1</xdr:col>
      <xdr:colOff>1123950</xdr:colOff>
      <xdr:row>982</xdr:row>
      <xdr:rowOff>990600</xdr:rowOff>
    </xdr:to>
    <xdr:pic>
      <xdr:nvPicPr>
        <xdr:cNvPr id="938" name="Имя " descr="Descr ">
          <a:extLst>
            <a:ext uri="{FF2B5EF4-FFF2-40B4-BE49-F238E27FC236}">
              <a16:creationId xmlns:a16="http://schemas.microsoft.com/office/drawing/2014/main" id="{841AAEF5-8673-4B6B-A442-267949287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79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986</xdr:row>
      <xdr:rowOff>66675</xdr:rowOff>
    </xdr:from>
    <xdr:to>
      <xdr:col>1</xdr:col>
      <xdr:colOff>1123950</xdr:colOff>
      <xdr:row>986</xdr:row>
      <xdr:rowOff>990600</xdr:rowOff>
    </xdr:to>
    <xdr:pic>
      <xdr:nvPicPr>
        <xdr:cNvPr id="939" name="Имя " descr="Descr ">
          <a:extLst>
            <a:ext uri="{FF2B5EF4-FFF2-40B4-BE49-F238E27FC236}">
              <a16:creationId xmlns:a16="http://schemas.microsoft.com/office/drawing/2014/main" id="{FC3E5F7B-D8A0-49B7-B412-391AE9EB7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94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981</xdr:row>
      <xdr:rowOff>66675</xdr:rowOff>
    </xdr:from>
    <xdr:to>
      <xdr:col>1</xdr:col>
      <xdr:colOff>1123950</xdr:colOff>
      <xdr:row>981</xdr:row>
      <xdr:rowOff>990600</xdr:rowOff>
    </xdr:to>
    <xdr:pic>
      <xdr:nvPicPr>
        <xdr:cNvPr id="940" name="Имя " descr="Descr ">
          <a:extLst>
            <a:ext uri="{FF2B5EF4-FFF2-40B4-BE49-F238E27FC236}">
              <a16:creationId xmlns:a16="http://schemas.microsoft.com/office/drawing/2014/main" id="{AF4D7375-FE00-4FF7-9710-71F06E256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108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980</xdr:row>
      <xdr:rowOff>66675</xdr:rowOff>
    </xdr:from>
    <xdr:to>
      <xdr:col>1</xdr:col>
      <xdr:colOff>1123950</xdr:colOff>
      <xdr:row>980</xdr:row>
      <xdr:rowOff>990600</xdr:rowOff>
    </xdr:to>
    <xdr:pic>
      <xdr:nvPicPr>
        <xdr:cNvPr id="941" name="Имя " descr="Descr ">
          <a:extLst>
            <a:ext uri="{FF2B5EF4-FFF2-40B4-BE49-F238E27FC236}">
              <a16:creationId xmlns:a16="http://schemas.microsoft.com/office/drawing/2014/main" id="{538610F7-6197-4D1E-A14B-2054149D5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122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993</xdr:row>
      <xdr:rowOff>66675</xdr:rowOff>
    </xdr:from>
    <xdr:to>
      <xdr:col>1</xdr:col>
      <xdr:colOff>1123950</xdr:colOff>
      <xdr:row>993</xdr:row>
      <xdr:rowOff>990600</xdr:rowOff>
    </xdr:to>
    <xdr:pic>
      <xdr:nvPicPr>
        <xdr:cNvPr id="942" name="Имя " descr="Descr ">
          <a:extLst>
            <a:ext uri="{FF2B5EF4-FFF2-40B4-BE49-F238E27FC236}">
              <a16:creationId xmlns:a16="http://schemas.microsoft.com/office/drawing/2014/main" id="{9FC3BBCF-2265-4014-9825-C3C9AD899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137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989</xdr:row>
      <xdr:rowOff>66675</xdr:rowOff>
    </xdr:from>
    <xdr:to>
      <xdr:col>1</xdr:col>
      <xdr:colOff>1123950</xdr:colOff>
      <xdr:row>989</xdr:row>
      <xdr:rowOff>990600</xdr:rowOff>
    </xdr:to>
    <xdr:pic>
      <xdr:nvPicPr>
        <xdr:cNvPr id="943" name="Имя " descr="Descr ">
          <a:extLst>
            <a:ext uri="{FF2B5EF4-FFF2-40B4-BE49-F238E27FC236}">
              <a16:creationId xmlns:a16="http://schemas.microsoft.com/office/drawing/2014/main" id="{9E4A1B42-E2BB-4E6F-9E7B-F18A6BA0E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151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985</xdr:row>
      <xdr:rowOff>66675</xdr:rowOff>
    </xdr:from>
    <xdr:to>
      <xdr:col>1</xdr:col>
      <xdr:colOff>1123950</xdr:colOff>
      <xdr:row>985</xdr:row>
      <xdr:rowOff>990600</xdr:rowOff>
    </xdr:to>
    <xdr:pic>
      <xdr:nvPicPr>
        <xdr:cNvPr id="944" name="Имя " descr="Descr ">
          <a:extLst>
            <a:ext uri="{FF2B5EF4-FFF2-40B4-BE49-F238E27FC236}">
              <a16:creationId xmlns:a16="http://schemas.microsoft.com/office/drawing/2014/main" id="{D3ED46D2-D11F-4D9F-8611-16867007D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165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987</xdr:row>
      <xdr:rowOff>66675</xdr:rowOff>
    </xdr:from>
    <xdr:to>
      <xdr:col>1</xdr:col>
      <xdr:colOff>1123950</xdr:colOff>
      <xdr:row>987</xdr:row>
      <xdr:rowOff>990600</xdr:rowOff>
    </xdr:to>
    <xdr:pic>
      <xdr:nvPicPr>
        <xdr:cNvPr id="945" name="Имя " descr="Descr ">
          <a:extLst>
            <a:ext uri="{FF2B5EF4-FFF2-40B4-BE49-F238E27FC236}">
              <a16:creationId xmlns:a16="http://schemas.microsoft.com/office/drawing/2014/main" id="{CA220E48-3FD0-4F8F-931E-A0BF4FD10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179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983</xdr:row>
      <xdr:rowOff>66675</xdr:rowOff>
    </xdr:from>
    <xdr:to>
      <xdr:col>1</xdr:col>
      <xdr:colOff>1123950</xdr:colOff>
      <xdr:row>983</xdr:row>
      <xdr:rowOff>990600</xdr:rowOff>
    </xdr:to>
    <xdr:pic>
      <xdr:nvPicPr>
        <xdr:cNvPr id="946" name="Имя " descr="Descr ">
          <a:extLst>
            <a:ext uri="{FF2B5EF4-FFF2-40B4-BE49-F238E27FC236}">
              <a16:creationId xmlns:a16="http://schemas.microsoft.com/office/drawing/2014/main" id="{EAA7334D-6357-4115-93F5-17CE9DF00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194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984</xdr:row>
      <xdr:rowOff>66675</xdr:rowOff>
    </xdr:from>
    <xdr:to>
      <xdr:col>1</xdr:col>
      <xdr:colOff>1123950</xdr:colOff>
      <xdr:row>984</xdr:row>
      <xdr:rowOff>990600</xdr:rowOff>
    </xdr:to>
    <xdr:pic>
      <xdr:nvPicPr>
        <xdr:cNvPr id="947" name="Имя " descr="Descr ">
          <a:extLst>
            <a:ext uri="{FF2B5EF4-FFF2-40B4-BE49-F238E27FC236}">
              <a16:creationId xmlns:a16="http://schemas.microsoft.com/office/drawing/2014/main" id="{4913FA76-70FC-4583-9B36-C26B46468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208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998</xdr:row>
      <xdr:rowOff>66675</xdr:rowOff>
    </xdr:from>
    <xdr:to>
      <xdr:col>1</xdr:col>
      <xdr:colOff>1123950</xdr:colOff>
      <xdr:row>998</xdr:row>
      <xdr:rowOff>990600</xdr:rowOff>
    </xdr:to>
    <xdr:pic>
      <xdr:nvPicPr>
        <xdr:cNvPr id="948" name="Имя " descr="Descr ">
          <a:extLst>
            <a:ext uri="{FF2B5EF4-FFF2-40B4-BE49-F238E27FC236}">
              <a16:creationId xmlns:a16="http://schemas.microsoft.com/office/drawing/2014/main" id="{2F0A50A8-9B3B-46D6-9890-CBB376DE8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237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997</xdr:row>
      <xdr:rowOff>66675</xdr:rowOff>
    </xdr:from>
    <xdr:to>
      <xdr:col>1</xdr:col>
      <xdr:colOff>1123950</xdr:colOff>
      <xdr:row>997</xdr:row>
      <xdr:rowOff>990600</xdr:rowOff>
    </xdr:to>
    <xdr:pic>
      <xdr:nvPicPr>
        <xdr:cNvPr id="949" name="Имя " descr="Descr ">
          <a:extLst>
            <a:ext uri="{FF2B5EF4-FFF2-40B4-BE49-F238E27FC236}">
              <a16:creationId xmlns:a16="http://schemas.microsoft.com/office/drawing/2014/main" id="{DCBD4784-161C-49DA-A0EA-91F3910DC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251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996</xdr:row>
      <xdr:rowOff>66675</xdr:rowOff>
    </xdr:from>
    <xdr:to>
      <xdr:col>1</xdr:col>
      <xdr:colOff>1123950</xdr:colOff>
      <xdr:row>996</xdr:row>
      <xdr:rowOff>990600</xdr:rowOff>
    </xdr:to>
    <xdr:pic>
      <xdr:nvPicPr>
        <xdr:cNvPr id="950" name="Имя " descr="Descr ">
          <a:extLst>
            <a:ext uri="{FF2B5EF4-FFF2-40B4-BE49-F238E27FC236}">
              <a16:creationId xmlns:a16="http://schemas.microsoft.com/office/drawing/2014/main" id="{5F240FE7-0F38-4C45-BEF1-B6A0DF33B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265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999</xdr:row>
      <xdr:rowOff>66675</xdr:rowOff>
    </xdr:from>
    <xdr:to>
      <xdr:col>1</xdr:col>
      <xdr:colOff>1123950</xdr:colOff>
      <xdr:row>999</xdr:row>
      <xdr:rowOff>990600</xdr:rowOff>
    </xdr:to>
    <xdr:pic>
      <xdr:nvPicPr>
        <xdr:cNvPr id="951" name="Имя " descr="Descr ">
          <a:extLst>
            <a:ext uri="{FF2B5EF4-FFF2-40B4-BE49-F238E27FC236}">
              <a16:creationId xmlns:a16="http://schemas.microsoft.com/office/drawing/2014/main" id="{F553F90F-4F53-4B1A-AA1A-8016D4EF3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279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1000</xdr:row>
      <xdr:rowOff>66675</xdr:rowOff>
    </xdr:from>
    <xdr:to>
      <xdr:col>1</xdr:col>
      <xdr:colOff>1123950</xdr:colOff>
      <xdr:row>1000</xdr:row>
      <xdr:rowOff>990600</xdr:rowOff>
    </xdr:to>
    <xdr:pic>
      <xdr:nvPicPr>
        <xdr:cNvPr id="952" name="Имя " descr="Descr ">
          <a:extLst>
            <a:ext uri="{FF2B5EF4-FFF2-40B4-BE49-F238E27FC236}">
              <a16:creationId xmlns:a16="http://schemas.microsoft.com/office/drawing/2014/main" id="{C07070D9-D8F6-4A81-BDDC-386994B19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294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995</xdr:row>
      <xdr:rowOff>66675</xdr:rowOff>
    </xdr:from>
    <xdr:to>
      <xdr:col>1</xdr:col>
      <xdr:colOff>1123950</xdr:colOff>
      <xdr:row>995</xdr:row>
      <xdr:rowOff>990600</xdr:rowOff>
    </xdr:to>
    <xdr:pic>
      <xdr:nvPicPr>
        <xdr:cNvPr id="953" name="Имя " descr="Descr ">
          <a:extLst>
            <a:ext uri="{FF2B5EF4-FFF2-40B4-BE49-F238E27FC236}">
              <a16:creationId xmlns:a16="http://schemas.microsoft.com/office/drawing/2014/main" id="{9D412D8E-F36B-4C22-B064-F10FC561A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308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1003</xdr:row>
      <xdr:rowOff>66675</xdr:rowOff>
    </xdr:from>
    <xdr:to>
      <xdr:col>1</xdr:col>
      <xdr:colOff>1123950</xdr:colOff>
      <xdr:row>1003</xdr:row>
      <xdr:rowOff>990600</xdr:rowOff>
    </xdr:to>
    <xdr:pic>
      <xdr:nvPicPr>
        <xdr:cNvPr id="954" name="Имя " descr="Descr ">
          <a:extLst>
            <a:ext uri="{FF2B5EF4-FFF2-40B4-BE49-F238E27FC236}">
              <a16:creationId xmlns:a16="http://schemas.microsoft.com/office/drawing/2014/main" id="{64AF2564-68D1-4EC7-B7DE-B7C7C1D63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351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1004</xdr:row>
      <xdr:rowOff>66675</xdr:rowOff>
    </xdr:from>
    <xdr:to>
      <xdr:col>1</xdr:col>
      <xdr:colOff>1123950</xdr:colOff>
      <xdr:row>1004</xdr:row>
      <xdr:rowOff>990600</xdr:rowOff>
    </xdr:to>
    <xdr:pic>
      <xdr:nvPicPr>
        <xdr:cNvPr id="955" name="Имя " descr="Descr ">
          <a:extLst>
            <a:ext uri="{FF2B5EF4-FFF2-40B4-BE49-F238E27FC236}">
              <a16:creationId xmlns:a16="http://schemas.microsoft.com/office/drawing/2014/main" id="{AC2197D6-E9FB-4DF3-8957-2D2040190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365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1005</xdr:row>
      <xdr:rowOff>66675</xdr:rowOff>
    </xdr:from>
    <xdr:to>
      <xdr:col>1</xdr:col>
      <xdr:colOff>1123950</xdr:colOff>
      <xdr:row>1005</xdr:row>
      <xdr:rowOff>990600</xdr:rowOff>
    </xdr:to>
    <xdr:pic>
      <xdr:nvPicPr>
        <xdr:cNvPr id="956" name="Имя " descr="Descr ">
          <a:extLst>
            <a:ext uri="{FF2B5EF4-FFF2-40B4-BE49-F238E27FC236}">
              <a16:creationId xmlns:a16="http://schemas.microsoft.com/office/drawing/2014/main" id="{2172FFB3-DC2B-4575-A208-7B7EAAC99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379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1006</xdr:row>
      <xdr:rowOff>66675</xdr:rowOff>
    </xdr:from>
    <xdr:to>
      <xdr:col>1</xdr:col>
      <xdr:colOff>1123950</xdr:colOff>
      <xdr:row>1006</xdr:row>
      <xdr:rowOff>990600</xdr:rowOff>
    </xdr:to>
    <xdr:pic>
      <xdr:nvPicPr>
        <xdr:cNvPr id="957" name="Имя " descr="Descr ">
          <a:extLst>
            <a:ext uri="{FF2B5EF4-FFF2-40B4-BE49-F238E27FC236}">
              <a16:creationId xmlns:a16="http://schemas.microsoft.com/office/drawing/2014/main" id="{5F13E174-33BD-4D2D-8EBC-50595ADBB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394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1007</xdr:row>
      <xdr:rowOff>66675</xdr:rowOff>
    </xdr:from>
    <xdr:to>
      <xdr:col>1</xdr:col>
      <xdr:colOff>1123950</xdr:colOff>
      <xdr:row>1007</xdr:row>
      <xdr:rowOff>990600</xdr:rowOff>
    </xdr:to>
    <xdr:pic>
      <xdr:nvPicPr>
        <xdr:cNvPr id="958" name="Имя " descr="Descr ">
          <a:extLst>
            <a:ext uri="{FF2B5EF4-FFF2-40B4-BE49-F238E27FC236}">
              <a16:creationId xmlns:a16="http://schemas.microsoft.com/office/drawing/2014/main" id="{6C2EA243-2759-46C3-9ED2-17BD73EF2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08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1008</xdr:row>
      <xdr:rowOff>66675</xdr:rowOff>
    </xdr:from>
    <xdr:to>
      <xdr:col>1</xdr:col>
      <xdr:colOff>1123950</xdr:colOff>
      <xdr:row>1008</xdr:row>
      <xdr:rowOff>990600</xdr:rowOff>
    </xdr:to>
    <xdr:pic>
      <xdr:nvPicPr>
        <xdr:cNvPr id="959" name="Имя " descr="Descr ">
          <a:extLst>
            <a:ext uri="{FF2B5EF4-FFF2-40B4-BE49-F238E27FC236}">
              <a16:creationId xmlns:a16="http://schemas.microsoft.com/office/drawing/2014/main" id="{F56CD26F-A192-4AEF-AD29-7F5F6C05F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22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1009</xdr:row>
      <xdr:rowOff>66675</xdr:rowOff>
    </xdr:from>
    <xdr:to>
      <xdr:col>1</xdr:col>
      <xdr:colOff>1123950</xdr:colOff>
      <xdr:row>1009</xdr:row>
      <xdr:rowOff>990600</xdr:rowOff>
    </xdr:to>
    <xdr:pic>
      <xdr:nvPicPr>
        <xdr:cNvPr id="960" name="Имя " descr="Descr ">
          <a:extLst>
            <a:ext uri="{FF2B5EF4-FFF2-40B4-BE49-F238E27FC236}">
              <a16:creationId xmlns:a16="http://schemas.microsoft.com/office/drawing/2014/main" id="{5E822625-8A59-4BBB-8F38-83F0E4EB9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37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1011</xdr:row>
      <xdr:rowOff>66675</xdr:rowOff>
    </xdr:from>
    <xdr:to>
      <xdr:col>1</xdr:col>
      <xdr:colOff>1123950</xdr:colOff>
      <xdr:row>1011</xdr:row>
      <xdr:rowOff>990600</xdr:rowOff>
    </xdr:to>
    <xdr:pic>
      <xdr:nvPicPr>
        <xdr:cNvPr id="961" name="Имя " descr="Descr ">
          <a:extLst>
            <a:ext uri="{FF2B5EF4-FFF2-40B4-BE49-F238E27FC236}">
              <a16:creationId xmlns:a16="http://schemas.microsoft.com/office/drawing/2014/main" id="{57E1E08A-DAF3-486E-BDF7-5F9F17E43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51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1010</xdr:row>
      <xdr:rowOff>66675</xdr:rowOff>
    </xdr:from>
    <xdr:to>
      <xdr:col>1</xdr:col>
      <xdr:colOff>1123950</xdr:colOff>
      <xdr:row>1010</xdr:row>
      <xdr:rowOff>990600</xdr:rowOff>
    </xdr:to>
    <xdr:pic>
      <xdr:nvPicPr>
        <xdr:cNvPr id="962" name="Имя " descr="Descr ">
          <a:extLst>
            <a:ext uri="{FF2B5EF4-FFF2-40B4-BE49-F238E27FC236}">
              <a16:creationId xmlns:a16="http://schemas.microsoft.com/office/drawing/2014/main" id="{7876A058-940A-4588-AB13-239BC9E1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65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1012</xdr:row>
      <xdr:rowOff>66675</xdr:rowOff>
    </xdr:from>
    <xdr:to>
      <xdr:col>1</xdr:col>
      <xdr:colOff>1123950</xdr:colOff>
      <xdr:row>1012</xdr:row>
      <xdr:rowOff>990600</xdr:rowOff>
    </xdr:to>
    <xdr:pic>
      <xdr:nvPicPr>
        <xdr:cNvPr id="963" name="Имя " descr="Descr ">
          <a:extLst>
            <a:ext uri="{FF2B5EF4-FFF2-40B4-BE49-F238E27FC236}">
              <a16:creationId xmlns:a16="http://schemas.microsoft.com/office/drawing/2014/main" id="{6855FEF1-E276-47D8-A746-B4D2E753A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79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1013</xdr:row>
      <xdr:rowOff>66675</xdr:rowOff>
    </xdr:from>
    <xdr:to>
      <xdr:col>1</xdr:col>
      <xdr:colOff>1123950</xdr:colOff>
      <xdr:row>1013</xdr:row>
      <xdr:rowOff>990600</xdr:rowOff>
    </xdr:to>
    <xdr:pic>
      <xdr:nvPicPr>
        <xdr:cNvPr id="964" name="Имя " descr="Descr ">
          <a:extLst>
            <a:ext uri="{FF2B5EF4-FFF2-40B4-BE49-F238E27FC236}">
              <a16:creationId xmlns:a16="http://schemas.microsoft.com/office/drawing/2014/main" id="{CB6B9636-6D8A-4188-A886-402BFF7CE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94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1014</xdr:row>
      <xdr:rowOff>66675</xdr:rowOff>
    </xdr:from>
    <xdr:to>
      <xdr:col>1</xdr:col>
      <xdr:colOff>1123950</xdr:colOff>
      <xdr:row>1014</xdr:row>
      <xdr:rowOff>990600</xdr:rowOff>
    </xdr:to>
    <xdr:pic>
      <xdr:nvPicPr>
        <xdr:cNvPr id="965" name="Имя " descr="Descr ">
          <a:extLst>
            <a:ext uri="{FF2B5EF4-FFF2-40B4-BE49-F238E27FC236}">
              <a16:creationId xmlns:a16="http://schemas.microsoft.com/office/drawing/2014/main" id="{0AD9423B-1E74-443D-9E4F-1E5F0B180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508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1018</xdr:row>
      <xdr:rowOff>66675</xdr:rowOff>
    </xdr:from>
    <xdr:to>
      <xdr:col>1</xdr:col>
      <xdr:colOff>1123950</xdr:colOff>
      <xdr:row>1018</xdr:row>
      <xdr:rowOff>990600</xdr:rowOff>
    </xdr:to>
    <xdr:pic>
      <xdr:nvPicPr>
        <xdr:cNvPr id="966" name="Имя " descr="Descr ">
          <a:extLst>
            <a:ext uri="{FF2B5EF4-FFF2-40B4-BE49-F238E27FC236}">
              <a16:creationId xmlns:a16="http://schemas.microsoft.com/office/drawing/2014/main" id="{DBAD5C78-BAAF-437D-8C3B-88FC388B7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537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1017</xdr:row>
      <xdr:rowOff>66675</xdr:rowOff>
    </xdr:from>
    <xdr:to>
      <xdr:col>1</xdr:col>
      <xdr:colOff>1123950</xdr:colOff>
      <xdr:row>1017</xdr:row>
      <xdr:rowOff>990600</xdr:rowOff>
    </xdr:to>
    <xdr:pic>
      <xdr:nvPicPr>
        <xdr:cNvPr id="967" name="Имя " descr="Descr ">
          <a:extLst>
            <a:ext uri="{FF2B5EF4-FFF2-40B4-BE49-F238E27FC236}">
              <a16:creationId xmlns:a16="http://schemas.microsoft.com/office/drawing/2014/main" id="{6B041320-6B21-4024-A9CE-B65E16FC6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551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1016</xdr:row>
      <xdr:rowOff>66675</xdr:rowOff>
    </xdr:from>
    <xdr:to>
      <xdr:col>1</xdr:col>
      <xdr:colOff>1123950</xdr:colOff>
      <xdr:row>1016</xdr:row>
      <xdr:rowOff>990600</xdr:rowOff>
    </xdr:to>
    <xdr:pic>
      <xdr:nvPicPr>
        <xdr:cNvPr id="968" name="Имя " descr="Descr ">
          <a:extLst>
            <a:ext uri="{FF2B5EF4-FFF2-40B4-BE49-F238E27FC236}">
              <a16:creationId xmlns:a16="http://schemas.microsoft.com/office/drawing/2014/main" id="{BF37B722-7D06-4B59-8C0B-522412CAF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565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1028</xdr:row>
      <xdr:rowOff>66675</xdr:rowOff>
    </xdr:from>
    <xdr:to>
      <xdr:col>1</xdr:col>
      <xdr:colOff>1123950</xdr:colOff>
      <xdr:row>1028</xdr:row>
      <xdr:rowOff>990600</xdr:rowOff>
    </xdr:to>
    <xdr:pic>
      <xdr:nvPicPr>
        <xdr:cNvPr id="969" name="Имя " descr="Descr ">
          <a:extLst>
            <a:ext uri="{FF2B5EF4-FFF2-40B4-BE49-F238E27FC236}">
              <a16:creationId xmlns:a16="http://schemas.microsoft.com/office/drawing/2014/main" id="{08F7509E-52D2-488E-AD45-B260C4B20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594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1024</xdr:row>
      <xdr:rowOff>66675</xdr:rowOff>
    </xdr:from>
    <xdr:to>
      <xdr:col>1</xdr:col>
      <xdr:colOff>1123950</xdr:colOff>
      <xdr:row>1024</xdr:row>
      <xdr:rowOff>990600</xdr:rowOff>
    </xdr:to>
    <xdr:pic>
      <xdr:nvPicPr>
        <xdr:cNvPr id="970" name="Имя " descr="Descr ">
          <a:extLst>
            <a:ext uri="{FF2B5EF4-FFF2-40B4-BE49-F238E27FC236}">
              <a16:creationId xmlns:a16="http://schemas.microsoft.com/office/drawing/2014/main" id="{C8AEB24A-4B2B-4FA4-BFC5-D3BA4628B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08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1050</xdr:row>
      <xdr:rowOff>66675</xdr:rowOff>
    </xdr:from>
    <xdr:to>
      <xdr:col>1</xdr:col>
      <xdr:colOff>1123950</xdr:colOff>
      <xdr:row>1050</xdr:row>
      <xdr:rowOff>990600</xdr:rowOff>
    </xdr:to>
    <xdr:pic>
      <xdr:nvPicPr>
        <xdr:cNvPr id="971" name="Имя " descr="Descr ">
          <a:extLst>
            <a:ext uri="{FF2B5EF4-FFF2-40B4-BE49-F238E27FC236}">
              <a16:creationId xmlns:a16="http://schemas.microsoft.com/office/drawing/2014/main" id="{12B1CBB9-394A-4C72-8866-D9B1CEDB7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22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1022</xdr:row>
      <xdr:rowOff>66675</xdr:rowOff>
    </xdr:from>
    <xdr:to>
      <xdr:col>1</xdr:col>
      <xdr:colOff>1123950</xdr:colOff>
      <xdr:row>1022</xdr:row>
      <xdr:rowOff>990600</xdr:rowOff>
    </xdr:to>
    <xdr:pic>
      <xdr:nvPicPr>
        <xdr:cNvPr id="972" name="Имя " descr="Descr ">
          <a:extLst>
            <a:ext uri="{FF2B5EF4-FFF2-40B4-BE49-F238E27FC236}">
              <a16:creationId xmlns:a16="http://schemas.microsoft.com/office/drawing/2014/main" id="{9DE5BDE0-F297-4FDF-A619-70EFFCC5B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37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1023</xdr:row>
      <xdr:rowOff>66675</xdr:rowOff>
    </xdr:from>
    <xdr:to>
      <xdr:col>1</xdr:col>
      <xdr:colOff>1123950</xdr:colOff>
      <xdr:row>1023</xdr:row>
      <xdr:rowOff>990600</xdr:rowOff>
    </xdr:to>
    <xdr:pic>
      <xdr:nvPicPr>
        <xdr:cNvPr id="973" name="Имя " descr="Descr ">
          <a:extLst>
            <a:ext uri="{FF2B5EF4-FFF2-40B4-BE49-F238E27FC236}">
              <a16:creationId xmlns:a16="http://schemas.microsoft.com/office/drawing/2014/main" id="{F54B6234-3AB3-4C8E-A99E-5E8D2EC02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51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1046</xdr:row>
      <xdr:rowOff>66675</xdr:rowOff>
    </xdr:from>
    <xdr:to>
      <xdr:col>1</xdr:col>
      <xdr:colOff>1123950</xdr:colOff>
      <xdr:row>1046</xdr:row>
      <xdr:rowOff>990600</xdr:rowOff>
    </xdr:to>
    <xdr:pic>
      <xdr:nvPicPr>
        <xdr:cNvPr id="974" name="Имя " descr="Descr ">
          <a:extLst>
            <a:ext uri="{FF2B5EF4-FFF2-40B4-BE49-F238E27FC236}">
              <a16:creationId xmlns:a16="http://schemas.microsoft.com/office/drawing/2014/main" id="{3B7775B1-6509-452B-951B-4C8C4A1A5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65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1047</xdr:row>
      <xdr:rowOff>66675</xdr:rowOff>
    </xdr:from>
    <xdr:to>
      <xdr:col>1</xdr:col>
      <xdr:colOff>1123950</xdr:colOff>
      <xdr:row>1047</xdr:row>
      <xdr:rowOff>990600</xdr:rowOff>
    </xdr:to>
    <xdr:pic>
      <xdr:nvPicPr>
        <xdr:cNvPr id="975" name="Имя " descr="Descr ">
          <a:extLst>
            <a:ext uri="{FF2B5EF4-FFF2-40B4-BE49-F238E27FC236}">
              <a16:creationId xmlns:a16="http://schemas.microsoft.com/office/drawing/2014/main" id="{CBC9DB48-7A84-4BEB-8DD6-8A700AE50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79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1020</xdr:row>
      <xdr:rowOff>66675</xdr:rowOff>
    </xdr:from>
    <xdr:to>
      <xdr:col>1</xdr:col>
      <xdr:colOff>1123950</xdr:colOff>
      <xdr:row>1020</xdr:row>
      <xdr:rowOff>990600</xdr:rowOff>
    </xdr:to>
    <xdr:pic>
      <xdr:nvPicPr>
        <xdr:cNvPr id="976" name="Имя " descr="Descr ">
          <a:extLst>
            <a:ext uri="{FF2B5EF4-FFF2-40B4-BE49-F238E27FC236}">
              <a16:creationId xmlns:a16="http://schemas.microsoft.com/office/drawing/2014/main" id="{7372D049-86E9-41A0-B5DB-8E65E3F0C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94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1048</xdr:row>
      <xdr:rowOff>66675</xdr:rowOff>
    </xdr:from>
    <xdr:to>
      <xdr:col>1</xdr:col>
      <xdr:colOff>1123950</xdr:colOff>
      <xdr:row>1048</xdr:row>
      <xdr:rowOff>990600</xdr:rowOff>
    </xdr:to>
    <xdr:pic>
      <xdr:nvPicPr>
        <xdr:cNvPr id="977" name="Имя " descr="Descr ">
          <a:extLst>
            <a:ext uri="{FF2B5EF4-FFF2-40B4-BE49-F238E27FC236}">
              <a16:creationId xmlns:a16="http://schemas.microsoft.com/office/drawing/2014/main" id="{A7C05FF8-ADB4-4FB5-BE74-54FDF9A73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708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1021</xdr:row>
      <xdr:rowOff>66675</xdr:rowOff>
    </xdr:from>
    <xdr:to>
      <xdr:col>1</xdr:col>
      <xdr:colOff>1123950</xdr:colOff>
      <xdr:row>1021</xdr:row>
      <xdr:rowOff>990600</xdr:rowOff>
    </xdr:to>
    <xdr:pic>
      <xdr:nvPicPr>
        <xdr:cNvPr id="978" name="Имя " descr="Descr ">
          <a:extLst>
            <a:ext uri="{FF2B5EF4-FFF2-40B4-BE49-F238E27FC236}">
              <a16:creationId xmlns:a16="http://schemas.microsoft.com/office/drawing/2014/main" id="{77C475A7-0A88-40B1-BB9C-71F387E6D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722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1025</xdr:row>
      <xdr:rowOff>66675</xdr:rowOff>
    </xdr:from>
    <xdr:to>
      <xdr:col>1</xdr:col>
      <xdr:colOff>1123950</xdr:colOff>
      <xdr:row>1025</xdr:row>
      <xdr:rowOff>990600</xdr:rowOff>
    </xdr:to>
    <xdr:pic>
      <xdr:nvPicPr>
        <xdr:cNvPr id="979" name="Имя " descr="Descr ">
          <a:extLst>
            <a:ext uri="{FF2B5EF4-FFF2-40B4-BE49-F238E27FC236}">
              <a16:creationId xmlns:a16="http://schemas.microsoft.com/office/drawing/2014/main" id="{A760D705-2BDD-4828-84CB-D1D5FB697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737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1049</xdr:row>
      <xdr:rowOff>66675</xdr:rowOff>
    </xdr:from>
    <xdr:to>
      <xdr:col>1</xdr:col>
      <xdr:colOff>1123950</xdr:colOff>
      <xdr:row>1049</xdr:row>
      <xdr:rowOff>990600</xdr:rowOff>
    </xdr:to>
    <xdr:pic>
      <xdr:nvPicPr>
        <xdr:cNvPr id="980" name="Имя " descr="Descr ">
          <a:extLst>
            <a:ext uri="{FF2B5EF4-FFF2-40B4-BE49-F238E27FC236}">
              <a16:creationId xmlns:a16="http://schemas.microsoft.com/office/drawing/2014/main" id="{B142C062-6B55-4EA7-9E05-35C623CA7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751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1029</xdr:row>
      <xdr:rowOff>66675</xdr:rowOff>
    </xdr:from>
    <xdr:to>
      <xdr:col>1</xdr:col>
      <xdr:colOff>1123950</xdr:colOff>
      <xdr:row>1029</xdr:row>
      <xdr:rowOff>990600</xdr:rowOff>
    </xdr:to>
    <xdr:pic>
      <xdr:nvPicPr>
        <xdr:cNvPr id="981" name="Имя " descr="Descr ">
          <a:extLst>
            <a:ext uri="{FF2B5EF4-FFF2-40B4-BE49-F238E27FC236}">
              <a16:creationId xmlns:a16="http://schemas.microsoft.com/office/drawing/2014/main" id="{E7088F15-A228-42BB-8885-B3DDCA6E9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765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1040</xdr:row>
      <xdr:rowOff>66675</xdr:rowOff>
    </xdr:from>
    <xdr:to>
      <xdr:col>1</xdr:col>
      <xdr:colOff>1123950</xdr:colOff>
      <xdr:row>1040</xdr:row>
      <xdr:rowOff>990600</xdr:rowOff>
    </xdr:to>
    <xdr:pic>
      <xdr:nvPicPr>
        <xdr:cNvPr id="982" name="Имя " descr="Descr ">
          <a:extLst>
            <a:ext uri="{FF2B5EF4-FFF2-40B4-BE49-F238E27FC236}">
              <a16:creationId xmlns:a16="http://schemas.microsoft.com/office/drawing/2014/main" id="{F93A5EBE-CD5A-444C-86A7-3F9FA438D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779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1034</xdr:row>
      <xdr:rowOff>66675</xdr:rowOff>
    </xdr:from>
    <xdr:to>
      <xdr:col>1</xdr:col>
      <xdr:colOff>1123950</xdr:colOff>
      <xdr:row>1034</xdr:row>
      <xdr:rowOff>990600</xdr:rowOff>
    </xdr:to>
    <xdr:pic>
      <xdr:nvPicPr>
        <xdr:cNvPr id="983" name="Имя " descr="Descr ">
          <a:extLst>
            <a:ext uri="{FF2B5EF4-FFF2-40B4-BE49-F238E27FC236}">
              <a16:creationId xmlns:a16="http://schemas.microsoft.com/office/drawing/2014/main" id="{CC3B79DB-F6F9-41BB-BCBE-6FB33F84E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794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1033</xdr:row>
      <xdr:rowOff>66675</xdr:rowOff>
    </xdr:from>
    <xdr:to>
      <xdr:col>1</xdr:col>
      <xdr:colOff>1123950</xdr:colOff>
      <xdr:row>1033</xdr:row>
      <xdr:rowOff>990600</xdr:rowOff>
    </xdr:to>
    <xdr:pic>
      <xdr:nvPicPr>
        <xdr:cNvPr id="984" name="Имя " descr="Descr ">
          <a:extLst>
            <a:ext uri="{FF2B5EF4-FFF2-40B4-BE49-F238E27FC236}">
              <a16:creationId xmlns:a16="http://schemas.microsoft.com/office/drawing/2014/main" id="{12D1536E-BBD0-4ABC-8365-108F48430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808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1039</xdr:row>
      <xdr:rowOff>66675</xdr:rowOff>
    </xdr:from>
    <xdr:to>
      <xdr:col>1</xdr:col>
      <xdr:colOff>1123950</xdr:colOff>
      <xdr:row>1039</xdr:row>
      <xdr:rowOff>990600</xdr:rowOff>
    </xdr:to>
    <xdr:pic>
      <xdr:nvPicPr>
        <xdr:cNvPr id="985" name="Имя " descr="Descr ">
          <a:extLst>
            <a:ext uri="{FF2B5EF4-FFF2-40B4-BE49-F238E27FC236}">
              <a16:creationId xmlns:a16="http://schemas.microsoft.com/office/drawing/2014/main" id="{6B526345-6036-4607-BD72-A27601D1E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822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1045</xdr:row>
      <xdr:rowOff>66675</xdr:rowOff>
    </xdr:from>
    <xdr:to>
      <xdr:col>1</xdr:col>
      <xdr:colOff>1123950</xdr:colOff>
      <xdr:row>1045</xdr:row>
      <xdr:rowOff>990600</xdr:rowOff>
    </xdr:to>
    <xdr:pic>
      <xdr:nvPicPr>
        <xdr:cNvPr id="986" name="Имя " descr="Descr ">
          <a:extLst>
            <a:ext uri="{FF2B5EF4-FFF2-40B4-BE49-F238E27FC236}">
              <a16:creationId xmlns:a16="http://schemas.microsoft.com/office/drawing/2014/main" id="{A4F51A94-6F4F-41A5-958C-EB91B8CB5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837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1027</xdr:row>
      <xdr:rowOff>66675</xdr:rowOff>
    </xdr:from>
    <xdr:to>
      <xdr:col>1</xdr:col>
      <xdr:colOff>1123950</xdr:colOff>
      <xdr:row>1027</xdr:row>
      <xdr:rowOff>990600</xdr:rowOff>
    </xdr:to>
    <xdr:pic>
      <xdr:nvPicPr>
        <xdr:cNvPr id="987" name="Имя " descr="Descr ">
          <a:extLst>
            <a:ext uri="{FF2B5EF4-FFF2-40B4-BE49-F238E27FC236}">
              <a16:creationId xmlns:a16="http://schemas.microsoft.com/office/drawing/2014/main" id="{A41F596F-5083-495F-9C8A-918FC9841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851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1043</xdr:row>
      <xdr:rowOff>66675</xdr:rowOff>
    </xdr:from>
    <xdr:to>
      <xdr:col>1</xdr:col>
      <xdr:colOff>1123950</xdr:colOff>
      <xdr:row>1043</xdr:row>
      <xdr:rowOff>990600</xdr:rowOff>
    </xdr:to>
    <xdr:pic>
      <xdr:nvPicPr>
        <xdr:cNvPr id="988" name="Имя " descr="Descr ">
          <a:extLst>
            <a:ext uri="{FF2B5EF4-FFF2-40B4-BE49-F238E27FC236}">
              <a16:creationId xmlns:a16="http://schemas.microsoft.com/office/drawing/2014/main" id="{AD6543A8-068B-4017-82A5-280E3B839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865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1044</xdr:row>
      <xdr:rowOff>66675</xdr:rowOff>
    </xdr:from>
    <xdr:to>
      <xdr:col>1</xdr:col>
      <xdr:colOff>1123950</xdr:colOff>
      <xdr:row>1044</xdr:row>
      <xdr:rowOff>990600</xdr:rowOff>
    </xdr:to>
    <xdr:pic>
      <xdr:nvPicPr>
        <xdr:cNvPr id="989" name="Имя " descr="Descr ">
          <a:extLst>
            <a:ext uri="{FF2B5EF4-FFF2-40B4-BE49-F238E27FC236}">
              <a16:creationId xmlns:a16="http://schemas.microsoft.com/office/drawing/2014/main" id="{4F15555B-11E4-4501-81C8-B54347653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879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1026</xdr:row>
      <xdr:rowOff>66675</xdr:rowOff>
    </xdr:from>
    <xdr:to>
      <xdr:col>1</xdr:col>
      <xdr:colOff>1123950</xdr:colOff>
      <xdr:row>1026</xdr:row>
      <xdr:rowOff>990600</xdr:rowOff>
    </xdr:to>
    <xdr:pic>
      <xdr:nvPicPr>
        <xdr:cNvPr id="990" name="Имя " descr="Descr ">
          <a:extLst>
            <a:ext uri="{FF2B5EF4-FFF2-40B4-BE49-F238E27FC236}">
              <a16:creationId xmlns:a16="http://schemas.microsoft.com/office/drawing/2014/main" id="{D23FE93A-63BF-4D3B-93F3-ACCA5830F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894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1035</xdr:row>
      <xdr:rowOff>66675</xdr:rowOff>
    </xdr:from>
    <xdr:to>
      <xdr:col>1</xdr:col>
      <xdr:colOff>1123950</xdr:colOff>
      <xdr:row>1035</xdr:row>
      <xdr:rowOff>990600</xdr:rowOff>
    </xdr:to>
    <xdr:pic>
      <xdr:nvPicPr>
        <xdr:cNvPr id="991" name="Имя " descr="Descr ">
          <a:extLst>
            <a:ext uri="{FF2B5EF4-FFF2-40B4-BE49-F238E27FC236}">
              <a16:creationId xmlns:a16="http://schemas.microsoft.com/office/drawing/2014/main" id="{65B19B7D-773C-48EC-9CB0-A4DBBA2E9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08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1030</xdr:row>
      <xdr:rowOff>66675</xdr:rowOff>
    </xdr:from>
    <xdr:to>
      <xdr:col>1</xdr:col>
      <xdr:colOff>1123950</xdr:colOff>
      <xdr:row>1030</xdr:row>
      <xdr:rowOff>990600</xdr:rowOff>
    </xdr:to>
    <xdr:pic>
      <xdr:nvPicPr>
        <xdr:cNvPr id="992" name="Имя " descr="Descr ">
          <a:extLst>
            <a:ext uri="{FF2B5EF4-FFF2-40B4-BE49-F238E27FC236}">
              <a16:creationId xmlns:a16="http://schemas.microsoft.com/office/drawing/2014/main" id="{14846492-807B-4420-A976-7F7D9A18F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22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1031</xdr:row>
      <xdr:rowOff>66675</xdr:rowOff>
    </xdr:from>
    <xdr:to>
      <xdr:col>1</xdr:col>
      <xdr:colOff>1123950</xdr:colOff>
      <xdr:row>1031</xdr:row>
      <xdr:rowOff>990600</xdr:rowOff>
    </xdr:to>
    <xdr:pic>
      <xdr:nvPicPr>
        <xdr:cNvPr id="993" name="Имя " descr="Descr ">
          <a:extLst>
            <a:ext uri="{FF2B5EF4-FFF2-40B4-BE49-F238E27FC236}">
              <a16:creationId xmlns:a16="http://schemas.microsoft.com/office/drawing/2014/main" id="{563F6FE8-7DC0-43B0-A113-19F59CE35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37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1036</xdr:row>
      <xdr:rowOff>66675</xdr:rowOff>
    </xdr:from>
    <xdr:to>
      <xdr:col>1</xdr:col>
      <xdr:colOff>1123950</xdr:colOff>
      <xdr:row>1036</xdr:row>
      <xdr:rowOff>990600</xdr:rowOff>
    </xdr:to>
    <xdr:pic>
      <xdr:nvPicPr>
        <xdr:cNvPr id="994" name="Имя " descr="Descr ">
          <a:extLst>
            <a:ext uri="{FF2B5EF4-FFF2-40B4-BE49-F238E27FC236}">
              <a16:creationId xmlns:a16="http://schemas.microsoft.com/office/drawing/2014/main" id="{8A3C993D-443A-4E84-8688-35CDCFBAC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51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1032</xdr:row>
      <xdr:rowOff>66675</xdr:rowOff>
    </xdr:from>
    <xdr:to>
      <xdr:col>1</xdr:col>
      <xdr:colOff>1123950</xdr:colOff>
      <xdr:row>1032</xdr:row>
      <xdr:rowOff>990600</xdr:rowOff>
    </xdr:to>
    <xdr:pic>
      <xdr:nvPicPr>
        <xdr:cNvPr id="995" name="Имя " descr="Descr ">
          <a:extLst>
            <a:ext uri="{FF2B5EF4-FFF2-40B4-BE49-F238E27FC236}">
              <a16:creationId xmlns:a16="http://schemas.microsoft.com/office/drawing/2014/main" id="{AACA9004-75C9-4005-9B65-D3545EB3E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65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1041</xdr:row>
      <xdr:rowOff>66675</xdr:rowOff>
    </xdr:from>
    <xdr:to>
      <xdr:col>1</xdr:col>
      <xdr:colOff>1123950</xdr:colOff>
      <xdr:row>1041</xdr:row>
      <xdr:rowOff>990600</xdr:rowOff>
    </xdr:to>
    <xdr:pic>
      <xdr:nvPicPr>
        <xdr:cNvPr id="996" name="Имя " descr="Descr ">
          <a:extLst>
            <a:ext uri="{FF2B5EF4-FFF2-40B4-BE49-F238E27FC236}">
              <a16:creationId xmlns:a16="http://schemas.microsoft.com/office/drawing/2014/main" id="{0DE86D70-995B-4D3E-A846-7FE8EF4C7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94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1037</xdr:row>
      <xdr:rowOff>66675</xdr:rowOff>
    </xdr:from>
    <xdr:to>
      <xdr:col>1</xdr:col>
      <xdr:colOff>1123950</xdr:colOff>
      <xdr:row>1037</xdr:row>
      <xdr:rowOff>990600</xdr:rowOff>
    </xdr:to>
    <xdr:pic>
      <xdr:nvPicPr>
        <xdr:cNvPr id="997" name="Имя " descr="Descr ">
          <a:extLst>
            <a:ext uri="{FF2B5EF4-FFF2-40B4-BE49-F238E27FC236}">
              <a16:creationId xmlns:a16="http://schemas.microsoft.com/office/drawing/2014/main" id="{6E488979-2B91-45DC-8130-4762F9C7D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008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1042</xdr:row>
      <xdr:rowOff>66675</xdr:rowOff>
    </xdr:from>
    <xdr:to>
      <xdr:col>1</xdr:col>
      <xdr:colOff>1123950</xdr:colOff>
      <xdr:row>1042</xdr:row>
      <xdr:rowOff>990600</xdr:rowOff>
    </xdr:to>
    <xdr:pic>
      <xdr:nvPicPr>
        <xdr:cNvPr id="998" name="Имя " descr="Descr ">
          <a:extLst>
            <a:ext uri="{FF2B5EF4-FFF2-40B4-BE49-F238E27FC236}">
              <a16:creationId xmlns:a16="http://schemas.microsoft.com/office/drawing/2014/main" id="{F35AD5E9-B843-4414-AC35-D3326DCF2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022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1087</xdr:row>
      <xdr:rowOff>66675</xdr:rowOff>
    </xdr:from>
    <xdr:to>
      <xdr:col>1</xdr:col>
      <xdr:colOff>1123950</xdr:colOff>
      <xdr:row>1087</xdr:row>
      <xdr:rowOff>990600</xdr:rowOff>
    </xdr:to>
    <xdr:pic>
      <xdr:nvPicPr>
        <xdr:cNvPr id="999" name="Имя " descr="Descr ">
          <a:extLst>
            <a:ext uri="{FF2B5EF4-FFF2-40B4-BE49-F238E27FC236}">
              <a16:creationId xmlns:a16="http://schemas.microsoft.com/office/drawing/2014/main" id="{F033FC3F-4947-4C2D-9840-C4C56C120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065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1075</xdr:row>
      <xdr:rowOff>66675</xdr:rowOff>
    </xdr:from>
    <xdr:to>
      <xdr:col>1</xdr:col>
      <xdr:colOff>1123950</xdr:colOff>
      <xdr:row>1075</xdr:row>
      <xdr:rowOff>990600</xdr:rowOff>
    </xdr:to>
    <xdr:pic>
      <xdr:nvPicPr>
        <xdr:cNvPr id="1000" name="Имя " descr="Descr ">
          <a:extLst>
            <a:ext uri="{FF2B5EF4-FFF2-40B4-BE49-F238E27FC236}">
              <a16:creationId xmlns:a16="http://schemas.microsoft.com/office/drawing/2014/main" id="{B1814BA6-2C72-4ADC-A17E-5A1C9ABB0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079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1073</xdr:row>
      <xdr:rowOff>66675</xdr:rowOff>
    </xdr:from>
    <xdr:to>
      <xdr:col>1</xdr:col>
      <xdr:colOff>1123950</xdr:colOff>
      <xdr:row>1073</xdr:row>
      <xdr:rowOff>990600</xdr:rowOff>
    </xdr:to>
    <xdr:pic>
      <xdr:nvPicPr>
        <xdr:cNvPr id="1001" name="Имя " descr="Descr ">
          <a:extLst>
            <a:ext uri="{FF2B5EF4-FFF2-40B4-BE49-F238E27FC236}">
              <a16:creationId xmlns:a16="http://schemas.microsoft.com/office/drawing/2014/main" id="{08B258D1-14B0-4BE3-8D69-F954BC8B0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094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1072</xdr:row>
      <xdr:rowOff>66675</xdr:rowOff>
    </xdr:from>
    <xdr:to>
      <xdr:col>1</xdr:col>
      <xdr:colOff>1123950</xdr:colOff>
      <xdr:row>1072</xdr:row>
      <xdr:rowOff>990600</xdr:rowOff>
    </xdr:to>
    <xdr:pic>
      <xdr:nvPicPr>
        <xdr:cNvPr id="1002" name="Имя " descr="Descr ">
          <a:extLst>
            <a:ext uri="{FF2B5EF4-FFF2-40B4-BE49-F238E27FC236}">
              <a16:creationId xmlns:a16="http://schemas.microsoft.com/office/drawing/2014/main" id="{8A6A6B58-ECEE-4F12-B5B1-7FF79DE13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108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1071</xdr:row>
      <xdr:rowOff>66675</xdr:rowOff>
    </xdr:from>
    <xdr:to>
      <xdr:col>1</xdr:col>
      <xdr:colOff>1123950</xdr:colOff>
      <xdr:row>1071</xdr:row>
      <xdr:rowOff>990600</xdr:rowOff>
    </xdr:to>
    <xdr:pic>
      <xdr:nvPicPr>
        <xdr:cNvPr id="1003" name="Имя " descr="Descr ">
          <a:extLst>
            <a:ext uri="{FF2B5EF4-FFF2-40B4-BE49-F238E27FC236}">
              <a16:creationId xmlns:a16="http://schemas.microsoft.com/office/drawing/2014/main" id="{4F59A28A-A632-478E-8AE2-8B3CF0535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122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1076</xdr:row>
      <xdr:rowOff>66675</xdr:rowOff>
    </xdr:from>
    <xdr:to>
      <xdr:col>1</xdr:col>
      <xdr:colOff>1123950</xdr:colOff>
      <xdr:row>1076</xdr:row>
      <xdr:rowOff>990600</xdr:rowOff>
    </xdr:to>
    <xdr:pic>
      <xdr:nvPicPr>
        <xdr:cNvPr id="1004" name="Имя " descr="Descr ">
          <a:extLst>
            <a:ext uri="{FF2B5EF4-FFF2-40B4-BE49-F238E27FC236}">
              <a16:creationId xmlns:a16="http://schemas.microsoft.com/office/drawing/2014/main" id="{8EF8EE1E-A89E-4AB6-B3CD-243F4B884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137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1055</xdr:row>
      <xdr:rowOff>66675</xdr:rowOff>
    </xdr:from>
    <xdr:to>
      <xdr:col>1</xdr:col>
      <xdr:colOff>1123950</xdr:colOff>
      <xdr:row>1055</xdr:row>
      <xdr:rowOff>990600</xdr:rowOff>
    </xdr:to>
    <xdr:pic>
      <xdr:nvPicPr>
        <xdr:cNvPr id="1005" name="Имя " descr="Descr ">
          <a:extLst>
            <a:ext uri="{FF2B5EF4-FFF2-40B4-BE49-F238E27FC236}">
              <a16:creationId xmlns:a16="http://schemas.microsoft.com/office/drawing/2014/main" id="{1A0ECB0D-4D83-4F2B-AE33-E70FB2BBE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151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1077</xdr:row>
      <xdr:rowOff>66675</xdr:rowOff>
    </xdr:from>
    <xdr:to>
      <xdr:col>1</xdr:col>
      <xdr:colOff>1123950</xdr:colOff>
      <xdr:row>1077</xdr:row>
      <xdr:rowOff>990600</xdr:rowOff>
    </xdr:to>
    <xdr:pic>
      <xdr:nvPicPr>
        <xdr:cNvPr id="1006" name="Имя " descr="Descr ">
          <a:extLst>
            <a:ext uri="{FF2B5EF4-FFF2-40B4-BE49-F238E27FC236}">
              <a16:creationId xmlns:a16="http://schemas.microsoft.com/office/drawing/2014/main" id="{088283C8-75DB-4F24-B2BC-C287C1D21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165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1078</xdr:row>
      <xdr:rowOff>66675</xdr:rowOff>
    </xdr:from>
    <xdr:to>
      <xdr:col>1</xdr:col>
      <xdr:colOff>1123950</xdr:colOff>
      <xdr:row>1078</xdr:row>
      <xdr:rowOff>990600</xdr:rowOff>
    </xdr:to>
    <xdr:pic>
      <xdr:nvPicPr>
        <xdr:cNvPr id="1007" name="Имя " descr="Descr ">
          <a:extLst>
            <a:ext uri="{FF2B5EF4-FFF2-40B4-BE49-F238E27FC236}">
              <a16:creationId xmlns:a16="http://schemas.microsoft.com/office/drawing/2014/main" id="{7F3B01B1-D98F-4FB7-938F-354B6D9DB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179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1070</xdr:row>
      <xdr:rowOff>66675</xdr:rowOff>
    </xdr:from>
    <xdr:to>
      <xdr:col>1</xdr:col>
      <xdr:colOff>1123950</xdr:colOff>
      <xdr:row>1070</xdr:row>
      <xdr:rowOff>990600</xdr:rowOff>
    </xdr:to>
    <xdr:pic>
      <xdr:nvPicPr>
        <xdr:cNvPr id="1008" name="Имя " descr="Descr ">
          <a:extLst>
            <a:ext uri="{FF2B5EF4-FFF2-40B4-BE49-F238E27FC236}">
              <a16:creationId xmlns:a16="http://schemas.microsoft.com/office/drawing/2014/main" id="{C8F94406-F69F-4493-B977-1FCA32C70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194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1074</xdr:row>
      <xdr:rowOff>66675</xdr:rowOff>
    </xdr:from>
    <xdr:to>
      <xdr:col>1</xdr:col>
      <xdr:colOff>1123950</xdr:colOff>
      <xdr:row>1074</xdr:row>
      <xdr:rowOff>990600</xdr:rowOff>
    </xdr:to>
    <xdr:pic>
      <xdr:nvPicPr>
        <xdr:cNvPr id="1009" name="Имя " descr="Descr ">
          <a:extLst>
            <a:ext uri="{FF2B5EF4-FFF2-40B4-BE49-F238E27FC236}">
              <a16:creationId xmlns:a16="http://schemas.microsoft.com/office/drawing/2014/main" id="{BE125F65-2840-4B45-8C13-A5CFDFD8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208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1084</xdr:row>
      <xdr:rowOff>66675</xdr:rowOff>
    </xdr:from>
    <xdr:to>
      <xdr:col>1</xdr:col>
      <xdr:colOff>1123950</xdr:colOff>
      <xdr:row>1084</xdr:row>
      <xdr:rowOff>990600</xdr:rowOff>
    </xdr:to>
    <xdr:pic>
      <xdr:nvPicPr>
        <xdr:cNvPr id="1010" name="Имя " descr="Descr ">
          <a:extLst>
            <a:ext uri="{FF2B5EF4-FFF2-40B4-BE49-F238E27FC236}">
              <a16:creationId xmlns:a16="http://schemas.microsoft.com/office/drawing/2014/main" id="{8D872B5F-E40D-4A9F-B3C3-F84F5CE83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222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1081</xdr:row>
      <xdr:rowOff>66675</xdr:rowOff>
    </xdr:from>
    <xdr:to>
      <xdr:col>1</xdr:col>
      <xdr:colOff>1123950</xdr:colOff>
      <xdr:row>1081</xdr:row>
      <xdr:rowOff>990600</xdr:rowOff>
    </xdr:to>
    <xdr:pic>
      <xdr:nvPicPr>
        <xdr:cNvPr id="1011" name="Имя " descr="Descr ">
          <a:extLst>
            <a:ext uri="{FF2B5EF4-FFF2-40B4-BE49-F238E27FC236}">
              <a16:creationId xmlns:a16="http://schemas.microsoft.com/office/drawing/2014/main" id="{450ED9A5-9F09-4FF8-80E6-53CB5CA91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251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1068</xdr:row>
      <xdr:rowOff>66675</xdr:rowOff>
    </xdr:from>
    <xdr:to>
      <xdr:col>1</xdr:col>
      <xdr:colOff>1123950</xdr:colOff>
      <xdr:row>1068</xdr:row>
      <xdr:rowOff>990600</xdr:rowOff>
    </xdr:to>
    <xdr:pic>
      <xdr:nvPicPr>
        <xdr:cNvPr id="1012" name="Имя " descr="Descr ">
          <a:extLst>
            <a:ext uri="{FF2B5EF4-FFF2-40B4-BE49-F238E27FC236}">
              <a16:creationId xmlns:a16="http://schemas.microsoft.com/office/drawing/2014/main" id="{3CD18E52-6ABC-4702-8349-292EFBF22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265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1067</xdr:row>
      <xdr:rowOff>66675</xdr:rowOff>
    </xdr:from>
    <xdr:to>
      <xdr:col>1</xdr:col>
      <xdr:colOff>1123950</xdr:colOff>
      <xdr:row>1067</xdr:row>
      <xdr:rowOff>990600</xdr:rowOff>
    </xdr:to>
    <xdr:pic>
      <xdr:nvPicPr>
        <xdr:cNvPr id="1013" name="Имя " descr="Descr ">
          <a:extLst>
            <a:ext uri="{FF2B5EF4-FFF2-40B4-BE49-F238E27FC236}">
              <a16:creationId xmlns:a16="http://schemas.microsoft.com/office/drawing/2014/main" id="{269ACBEB-A6A4-4E00-8796-D57D93A03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280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1089</xdr:row>
      <xdr:rowOff>66675</xdr:rowOff>
    </xdr:from>
    <xdr:to>
      <xdr:col>1</xdr:col>
      <xdr:colOff>1123950</xdr:colOff>
      <xdr:row>1089</xdr:row>
      <xdr:rowOff>990600</xdr:rowOff>
    </xdr:to>
    <xdr:pic>
      <xdr:nvPicPr>
        <xdr:cNvPr id="1014" name="Имя " descr="Descr ">
          <a:extLst>
            <a:ext uri="{FF2B5EF4-FFF2-40B4-BE49-F238E27FC236}">
              <a16:creationId xmlns:a16="http://schemas.microsoft.com/office/drawing/2014/main" id="{100B7AAB-AA50-4B4B-923E-529525CA5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294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1086</xdr:row>
      <xdr:rowOff>66675</xdr:rowOff>
    </xdr:from>
    <xdr:to>
      <xdr:col>1</xdr:col>
      <xdr:colOff>1123950</xdr:colOff>
      <xdr:row>1086</xdr:row>
      <xdr:rowOff>990600</xdr:rowOff>
    </xdr:to>
    <xdr:pic>
      <xdr:nvPicPr>
        <xdr:cNvPr id="1015" name="Имя " descr="Descr ">
          <a:extLst>
            <a:ext uri="{FF2B5EF4-FFF2-40B4-BE49-F238E27FC236}">
              <a16:creationId xmlns:a16="http://schemas.microsoft.com/office/drawing/2014/main" id="{48D44CEA-7E25-4109-9BD4-55B83BA88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08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1085</xdr:row>
      <xdr:rowOff>66675</xdr:rowOff>
    </xdr:from>
    <xdr:to>
      <xdr:col>1</xdr:col>
      <xdr:colOff>1123950</xdr:colOff>
      <xdr:row>1085</xdr:row>
      <xdr:rowOff>990600</xdr:rowOff>
    </xdr:to>
    <xdr:pic>
      <xdr:nvPicPr>
        <xdr:cNvPr id="1016" name="Имя " descr="Descr ">
          <a:extLst>
            <a:ext uri="{FF2B5EF4-FFF2-40B4-BE49-F238E27FC236}">
              <a16:creationId xmlns:a16="http://schemas.microsoft.com/office/drawing/2014/main" id="{A2647182-5BE8-4D49-8A9D-46BF0E7EC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22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1060</xdr:row>
      <xdr:rowOff>66675</xdr:rowOff>
    </xdr:from>
    <xdr:to>
      <xdr:col>1</xdr:col>
      <xdr:colOff>1123950</xdr:colOff>
      <xdr:row>1060</xdr:row>
      <xdr:rowOff>990600</xdr:rowOff>
    </xdr:to>
    <xdr:pic>
      <xdr:nvPicPr>
        <xdr:cNvPr id="1017" name="Имя " descr="Descr ">
          <a:extLst>
            <a:ext uri="{FF2B5EF4-FFF2-40B4-BE49-F238E27FC236}">
              <a16:creationId xmlns:a16="http://schemas.microsoft.com/office/drawing/2014/main" id="{B72F34BF-006D-49E0-8CD4-1561578A4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37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1063</xdr:row>
      <xdr:rowOff>66675</xdr:rowOff>
    </xdr:from>
    <xdr:to>
      <xdr:col>1</xdr:col>
      <xdr:colOff>1123950</xdr:colOff>
      <xdr:row>1063</xdr:row>
      <xdr:rowOff>990600</xdr:rowOff>
    </xdr:to>
    <xdr:pic>
      <xdr:nvPicPr>
        <xdr:cNvPr id="1018" name="Имя " descr="Descr ">
          <a:extLst>
            <a:ext uri="{FF2B5EF4-FFF2-40B4-BE49-F238E27FC236}">
              <a16:creationId xmlns:a16="http://schemas.microsoft.com/office/drawing/2014/main" id="{2A65C4D5-EC2C-405E-98A6-0E20F031C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51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1065</xdr:row>
      <xdr:rowOff>66675</xdr:rowOff>
    </xdr:from>
    <xdr:to>
      <xdr:col>1</xdr:col>
      <xdr:colOff>1123950</xdr:colOff>
      <xdr:row>1065</xdr:row>
      <xdr:rowOff>990600</xdr:rowOff>
    </xdr:to>
    <xdr:pic>
      <xdr:nvPicPr>
        <xdr:cNvPr id="1019" name="Имя " descr="Descr ">
          <a:extLst>
            <a:ext uri="{FF2B5EF4-FFF2-40B4-BE49-F238E27FC236}">
              <a16:creationId xmlns:a16="http://schemas.microsoft.com/office/drawing/2014/main" id="{B726A66E-2AEC-4ED3-850C-2886483CC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65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1059</xdr:row>
      <xdr:rowOff>66675</xdr:rowOff>
    </xdr:from>
    <xdr:to>
      <xdr:col>1</xdr:col>
      <xdr:colOff>1123950</xdr:colOff>
      <xdr:row>1059</xdr:row>
      <xdr:rowOff>990600</xdr:rowOff>
    </xdr:to>
    <xdr:pic>
      <xdr:nvPicPr>
        <xdr:cNvPr id="1020" name="Имя " descr="Descr ">
          <a:extLst>
            <a:ext uri="{FF2B5EF4-FFF2-40B4-BE49-F238E27FC236}">
              <a16:creationId xmlns:a16="http://schemas.microsoft.com/office/drawing/2014/main" id="{7D323403-A264-4566-AF7D-D3A61ACB6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80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1061</xdr:row>
      <xdr:rowOff>66675</xdr:rowOff>
    </xdr:from>
    <xdr:to>
      <xdr:col>1</xdr:col>
      <xdr:colOff>1123950</xdr:colOff>
      <xdr:row>1061</xdr:row>
      <xdr:rowOff>990600</xdr:rowOff>
    </xdr:to>
    <xdr:pic>
      <xdr:nvPicPr>
        <xdr:cNvPr id="1021" name="Имя " descr="Descr ">
          <a:extLst>
            <a:ext uri="{FF2B5EF4-FFF2-40B4-BE49-F238E27FC236}">
              <a16:creationId xmlns:a16="http://schemas.microsoft.com/office/drawing/2014/main" id="{0FD16CB9-405E-484A-94C3-174B3DAF5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94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1062</xdr:row>
      <xdr:rowOff>66675</xdr:rowOff>
    </xdr:from>
    <xdr:to>
      <xdr:col>1</xdr:col>
      <xdr:colOff>1123950</xdr:colOff>
      <xdr:row>1062</xdr:row>
      <xdr:rowOff>990600</xdr:rowOff>
    </xdr:to>
    <xdr:pic>
      <xdr:nvPicPr>
        <xdr:cNvPr id="1022" name="Имя " descr="Descr ">
          <a:extLst>
            <a:ext uri="{FF2B5EF4-FFF2-40B4-BE49-F238E27FC236}">
              <a16:creationId xmlns:a16="http://schemas.microsoft.com/office/drawing/2014/main" id="{375A54F8-529D-41C7-8E18-9D7D644B7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408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1064</xdr:row>
      <xdr:rowOff>66675</xdr:rowOff>
    </xdr:from>
    <xdr:to>
      <xdr:col>1</xdr:col>
      <xdr:colOff>1123950</xdr:colOff>
      <xdr:row>1064</xdr:row>
      <xdr:rowOff>990600</xdr:rowOff>
    </xdr:to>
    <xdr:pic>
      <xdr:nvPicPr>
        <xdr:cNvPr id="1023" name="Имя " descr="Descr ">
          <a:extLst>
            <a:ext uri="{FF2B5EF4-FFF2-40B4-BE49-F238E27FC236}">
              <a16:creationId xmlns:a16="http://schemas.microsoft.com/office/drawing/2014/main" id="{49FEB6F8-F7CC-4D6F-8A98-660AA12F6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422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1066</xdr:row>
      <xdr:rowOff>66675</xdr:rowOff>
    </xdr:from>
    <xdr:to>
      <xdr:col>1</xdr:col>
      <xdr:colOff>1123950</xdr:colOff>
      <xdr:row>1066</xdr:row>
      <xdr:rowOff>990600</xdr:rowOff>
    </xdr:to>
    <xdr:pic>
      <xdr:nvPicPr>
        <xdr:cNvPr id="1024" name="Имя " descr="Descr ">
          <a:extLst>
            <a:ext uri="{FF2B5EF4-FFF2-40B4-BE49-F238E27FC236}">
              <a16:creationId xmlns:a16="http://schemas.microsoft.com/office/drawing/2014/main" id="{A99B17C1-8677-4A5D-8D29-A85672B9C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437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1090</xdr:row>
      <xdr:rowOff>66675</xdr:rowOff>
    </xdr:from>
    <xdr:to>
      <xdr:col>1</xdr:col>
      <xdr:colOff>1123950</xdr:colOff>
      <xdr:row>1090</xdr:row>
      <xdr:rowOff>990600</xdr:rowOff>
    </xdr:to>
    <xdr:pic>
      <xdr:nvPicPr>
        <xdr:cNvPr id="1025" name="Имя " descr="Descr ">
          <a:extLst>
            <a:ext uri="{FF2B5EF4-FFF2-40B4-BE49-F238E27FC236}">
              <a16:creationId xmlns:a16="http://schemas.microsoft.com/office/drawing/2014/main" id="{6A33E9D5-5E79-441F-8F0B-6DD2E6EF1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451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1091</xdr:row>
      <xdr:rowOff>66675</xdr:rowOff>
    </xdr:from>
    <xdr:to>
      <xdr:col>1</xdr:col>
      <xdr:colOff>1123950</xdr:colOff>
      <xdr:row>1091</xdr:row>
      <xdr:rowOff>990600</xdr:rowOff>
    </xdr:to>
    <xdr:pic>
      <xdr:nvPicPr>
        <xdr:cNvPr id="1026" name="Имя " descr="Descr ">
          <a:extLst>
            <a:ext uri="{FF2B5EF4-FFF2-40B4-BE49-F238E27FC236}">
              <a16:creationId xmlns:a16="http://schemas.microsoft.com/office/drawing/2014/main" id="{3DF8089D-6CF1-4E47-9959-71068B998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465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1069</xdr:row>
      <xdr:rowOff>66675</xdr:rowOff>
    </xdr:from>
    <xdr:to>
      <xdr:col>1</xdr:col>
      <xdr:colOff>1123950</xdr:colOff>
      <xdr:row>1069</xdr:row>
      <xdr:rowOff>990600</xdr:rowOff>
    </xdr:to>
    <xdr:pic>
      <xdr:nvPicPr>
        <xdr:cNvPr id="1027" name="Имя " descr="Descr ">
          <a:extLst>
            <a:ext uri="{FF2B5EF4-FFF2-40B4-BE49-F238E27FC236}">
              <a16:creationId xmlns:a16="http://schemas.microsoft.com/office/drawing/2014/main" id="{70D3381C-810F-499F-9649-B2D14AE84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480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1082</xdr:row>
      <xdr:rowOff>66675</xdr:rowOff>
    </xdr:from>
    <xdr:to>
      <xdr:col>1</xdr:col>
      <xdr:colOff>1123950</xdr:colOff>
      <xdr:row>1082</xdr:row>
      <xdr:rowOff>990600</xdr:rowOff>
    </xdr:to>
    <xdr:pic>
      <xdr:nvPicPr>
        <xdr:cNvPr id="1028" name="Имя " descr="Descr ">
          <a:extLst>
            <a:ext uri="{FF2B5EF4-FFF2-40B4-BE49-F238E27FC236}">
              <a16:creationId xmlns:a16="http://schemas.microsoft.com/office/drawing/2014/main" id="{C967ED7F-98F3-4573-BAC5-D80CD01C9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494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1080</xdr:row>
      <xdr:rowOff>66675</xdr:rowOff>
    </xdr:from>
    <xdr:to>
      <xdr:col>1</xdr:col>
      <xdr:colOff>1123950</xdr:colOff>
      <xdr:row>1080</xdr:row>
      <xdr:rowOff>990600</xdr:rowOff>
    </xdr:to>
    <xdr:pic>
      <xdr:nvPicPr>
        <xdr:cNvPr id="1029" name="Имя " descr="Descr ">
          <a:extLst>
            <a:ext uri="{FF2B5EF4-FFF2-40B4-BE49-F238E27FC236}">
              <a16:creationId xmlns:a16="http://schemas.microsoft.com/office/drawing/2014/main" id="{8B1E0AD8-C060-48D6-8442-BD1AF4D05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508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1088</xdr:row>
      <xdr:rowOff>66675</xdr:rowOff>
    </xdr:from>
    <xdr:to>
      <xdr:col>1</xdr:col>
      <xdr:colOff>1123950</xdr:colOff>
      <xdr:row>1088</xdr:row>
      <xdr:rowOff>990600</xdr:rowOff>
    </xdr:to>
    <xdr:pic>
      <xdr:nvPicPr>
        <xdr:cNvPr id="1030" name="Имя " descr="Descr ">
          <a:extLst>
            <a:ext uri="{FF2B5EF4-FFF2-40B4-BE49-F238E27FC236}">
              <a16:creationId xmlns:a16="http://schemas.microsoft.com/office/drawing/2014/main" id="{C7D20F63-877C-4DE4-BE1B-59597E73F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522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1092</xdr:row>
      <xdr:rowOff>66675</xdr:rowOff>
    </xdr:from>
    <xdr:to>
      <xdr:col>1</xdr:col>
      <xdr:colOff>1123950</xdr:colOff>
      <xdr:row>1092</xdr:row>
      <xdr:rowOff>990600</xdr:rowOff>
    </xdr:to>
    <xdr:pic>
      <xdr:nvPicPr>
        <xdr:cNvPr id="1031" name="Имя " descr="Descr ">
          <a:extLst>
            <a:ext uri="{FF2B5EF4-FFF2-40B4-BE49-F238E27FC236}">
              <a16:creationId xmlns:a16="http://schemas.microsoft.com/office/drawing/2014/main" id="{C13114C3-E8C1-4D7D-BD11-E36996B1D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537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1057</xdr:row>
      <xdr:rowOff>66675</xdr:rowOff>
    </xdr:from>
    <xdr:to>
      <xdr:col>1</xdr:col>
      <xdr:colOff>1123950</xdr:colOff>
      <xdr:row>1057</xdr:row>
      <xdr:rowOff>990600</xdr:rowOff>
    </xdr:to>
    <xdr:pic>
      <xdr:nvPicPr>
        <xdr:cNvPr id="1032" name="Имя " descr="Descr ">
          <a:extLst>
            <a:ext uri="{FF2B5EF4-FFF2-40B4-BE49-F238E27FC236}">
              <a16:creationId xmlns:a16="http://schemas.microsoft.com/office/drawing/2014/main" id="{01433095-65E2-4FF2-B489-2133AF993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551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1056</xdr:row>
      <xdr:rowOff>66675</xdr:rowOff>
    </xdr:from>
    <xdr:to>
      <xdr:col>1</xdr:col>
      <xdr:colOff>1123950</xdr:colOff>
      <xdr:row>1056</xdr:row>
      <xdr:rowOff>990600</xdr:rowOff>
    </xdr:to>
    <xdr:pic>
      <xdr:nvPicPr>
        <xdr:cNvPr id="1033" name="Имя " descr="Descr ">
          <a:extLst>
            <a:ext uri="{FF2B5EF4-FFF2-40B4-BE49-F238E27FC236}">
              <a16:creationId xmlns:a16="http://schemas.microsoft.com/office/drawing/2014/main" id="{0A8D8526-4806-4ECF-B456-31BED201F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565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1058</xdr:row>
      <xdr:rowOff>66675</xdr:rowOff>
    </xdr:from>
    <xdr:to>
      <xdr:col>1</xdr:col>
      <xdr:colOff>1123950</xdr:colOff>
      <xdr:row>1058</xdr:row>
      <xdr:rowOff>990600</xdr:rowOff>
    </xdr:to>
    <xdr:pic>
      <xdr:nvPicPr>
        <xdr:cNvPr id="1034" name="Имя " descr="Descr ">
          <a:extLst>
            <a:ext uri="{FF2B5EF4-FFF2-40B4-BE49-F238E27FC236}">
              <a16:creationId xmlns:a16="http://schemas.microsoft.com/office/drawing/2014/main" id="{C0A0F185-76B9-4CD5-8148-3C695ABF2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580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1079</xdr:row>
      <xdr:rowOff>66675</xdr:rowOff>
    </xdr:from>
    <xdr:to>
      <xdr:col>1</xdr:col>
      <xdr:colOff>1123950</xdr:colOff>
      <xdr:row>1079</xdr:row>
      <xdr:rowOff>990600</xdr:rowOff>
    </xdr:to>
    <xdr:pic>
      <xdr:nvPicPr>
        <xdr:cNvPr id="1035" name="Имя " descr="Descr ">
          <a:extLst>
            <a:ext uri="{FF2B5EF4-FFF2-40B4-BE49-F238E27FC236}">
              <a16:creationId xmlns:a16="http://schemas.microsoft.com/office/drawing/2014/main" id="{F794F6DA-D484-480A-AA2C-80FCA366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608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1054</xdr:row>
      <xdr:rowOff>66675</xdr:rowOff>
    </xdr:from>
    <xdr:to>
      <xdr:col>1</xdr:col>
      <xdr:colOff>1123950</xdr:colOff>
      <xdr:row>1054</xdr:row>
      <xdr:rowOff>990600</xdr:rowOff>
    </xdr:to>
    <xdr:pic>
      <xdr:nvPicPr>
        <xdr:cNvPr id="1036" name="Имя " descr="Descr ">
          <a:extLst>
            <a:ext uri="{FF2B5EF4-FFF2-40B4-BE49-F238E27FC236}">
              <a16:creationId xmlns:a16="http://schemas.microsoft.com/office/drawing/2014/main" id="{3535408B-5C4B-484D-83B0-4F46D9C9C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622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1106</xdr:row>
      <xdr:rowOff>66675</xdr:rowOff>
    </xdr:from>
    <xdr:to>
      <xdr:col>1</xdr:col>
      <xdr:colOff>1123950</xdr:colOff>
      <xdr:row>1106</xdr:row>
      <xdr:rowOff>990600</xdr:rowOff>
    </xdr:to>
    <xdr:pic>
      <xdr:nvPicPr>
        <xdr:cNvPr id="1037" name="Имя " descr="Descr ">
          <a:extLst>
            <a:ext uri="{FF2B5EF4-FFF2-40B4-BE49-F238E27FC236}">
              <a16:creationId xmlns:a16="http://schemas.microsoft.com/office/drawing/2014/main" id="{AF1FC4AD-A3D4-4E66-99AB-0A4C7F2DF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651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1110</xdr:row>
      <xdr:rowOff>66675</xdr:rowOff>
    </xdr:from>
    <xdr:to>
      <xdr:col>1</xdr:col>
      <xdr:colOff>1123950</xdr:colOff>
      <xdr:row>1110</xdr:row>
      <xdr:rowOff>990600</xdr:rowOff>
    </xdr:to>
    <xdr:pic>
      <xdr:nvPicPr>
        <xdr:cNvPr id="1038" name="Имя " descr="Descr ">
          <a:extLst>
            <a:ext uri="{FF2B5EF4-FFF2-40B4-BE49-F238E27FC236}">
              <a16:creationId xmlns:a16="http://schemas.microsoft.com/office/drawing/2014/main" id="{4B6EC998-EFDE-4D44-841C-369C89E8A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680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1105</xdr:row>
      <xdr:rowOff>66675</xdr:rowOff>
    </xdr:from>
    <xdr:to>
      <xdr:col>1</xdr:col>
      <xdr:colOff>1123950</xdr:colOff>
      <xdr:row>1105</xdr:row>
      <xdr:rowOff>990600</xdr:rowOff>
    </xdr:to>
    <xdr:pic>
      <xdr:nvPicPr>
        <xdr:cNvPr id="1039" name="Имя " descr="Descr ">
          <a:extLst>
            <a:ext uri="{FF2B5EF4-FFF2-40B4-BE49-F238E27FC236}">
              <a16:creationId xmlns:a16="http://schemas.microsoft.com/office/drawing/2014/main" id="{CF8B7A57-1D68-40FB-867C-7AF1C76B8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694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1107</xdr:row>
      <xdr:rowOff>66675</xdr:rowOff>
    </xdr:from>
    <xdr:to>
      <xdr:col>1</xdr:col>
      <xdr:colOff>1123950</xdr:colOff>
      <xdr:row>1107</xdr:row>
      <xdr:rowOff>990600</xdr:rowOff>
    </xdr:to>
    <xdr:pic>
      <xdr:nvPicPr>
        <xdr:cNvPr id="1040" name="Имя " descr="Descr ">
          <a:extLst>
            <a:ext uri="{FF2B5EF4-FFF2-40B4-BE49-F238E27FC236}">
              <a16:creationId xmlns:a16="http://schemas.microsoft.com/office/drawing/2014/main" id="{FC2F2F5A-48CE-4E6C-89ED-9A57067D5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08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1114</xdr:row>
      <xdr:rowOff>66675</xdr:rowOff>
    </xdr:from>
    <xdr:to>
      <xdr:col>1</xdr:col>
      <xdr:colOff>1123950</xdr:colOff>
      <xdr:row>1114</xdr:row>
      <xdr:rowOff>990600</xdr:rowOff>
    </xdr:to>
    <xdr:pic>
      <xdr:nvPicPr>
        <xdr:cNvPr id="1041" name="Имя " descr="Descr ">
          <a:extLst>
            <a:ext uri="{FF2B5EF4-FFF2-40B4-BE49-F238E27FC236}">
              <a16:creationId xmlns:a16="http://schemas.microsoft.com/office/drawing/2014/main" id="{6A4A2ED5-7E56-42D3-BDE9-58177B777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22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1115</xdr:row>
      <xdr:rowOff>66675</xdr:rowOff>
    </xdr:from>
    <xdr:to>
      <xdr:col>1</xdr:col>
      <xdr:colOff>1123950</xdr:colOff>
      <xdr:row>1115</xdr:row>
      <xdr:rowOff>990600</xdr:rowOff>
    </xdr:to>
    <xdr:pic>
      <xdr:nvPicPr>
        <xdr:cNvPr id="1042" name="Имя " descr="Descr ">
          <a:extLst>
            <a:ext uri="{FF2B5EF4-FFF2-40B4-BE49-F238E27FC236}">
              <a16:creationId xmlns:a16="http://schemas.microsoft.com/office/drawing/2014/main" id="{2D47A26C-145E-4F80-9938-79C22B148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37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1111</xdr:row>
      <xdr:rowOff>66675</xdr:rowOff>
    </xdr:from>
    <xdr:to>
      <xdr:col>1</xdr:col>
      <xdr:colOff>1123950</xdr:colOff>
      <xdr:row>1111</xdr:row>
      <xdr:rowOff>990600</xdr:rowOff>
    </xdr:to>
    <xdr:pic>
      <xdr:nvPicPr>
        <xdr:cNvPr id="1043" name="Имя " descr="Descr ">
          <a:extLst>
            <a:ext uri="{FF2B5EF4-FFF2-40B4-BE49-F238E27FC236}">
              <a16:creationId xmlns:a16="http://schemas.microsoft.com/office/drawing/2014/main" id="{2E628431-53A1-4CFE-AECB-090155188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51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1112</xdr:row>
      <xdr:rowOff>66675</xdr:rowOff>
    </xdr:from>
    <xdr:to>
      <xdr:col>1</xdr:col>
      <xdr:colOff>1123950</xdr:colOff>
      <xdr:row>1112</xdr:row>
      <xdr:rowOff>990600</xdr:rowOff>
    </xdr:to>
    <xdr:pic>
      <xdr:nvPicPr>
        <xdr:cNvPr id="1044" name="Имя " descr="Descr ">
          <a:extLst>
            <a:ext uri="{FF2B5EF4-FFF2-40B4-BE49-F238E27FC236}">
              <a16:creationId xmlns:a16="http://schemas.microsoft.com/office/drawing/2014/main" id="{FB26FD39-277B-4276-A56D-890172355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65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1103</xdr:row>
      <xdr:rowOff>66675</xdr:rowOff>
    </xdr:from>
    <xdr:to>
      <xdr:col>1</xdr:col>
      <xdr:colOff>1123950</xdr:colOff>
      <xdr:row>1103</xdr:row>
      <xdr:rowOff>990600</xdr:rowOff>
    </xdr:to>
    <xdr:pic>
      <xdr:nvPicPr>
        <xdr:cNvPr id="1045" name="Имя " descr="Descr ">
          <a:extLst>
            <a:ext uri="{FF2B5EF4-FFF2-40B4-BE49-F238E27FC236}">
              <a16:creationId xmlns:a16="http://schemas.microsoft.com/office/drawing/2014/main" id="{A9A1ADF5-B0F2-4C66-ACD9-1A26BE1AB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80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1104</xdr:row>
      <xdr:rowOff>66675</xdr:rowOff>
    </xdr:from>
    <xdr:to>
      <xdr:col>1</xdr:col>
      <xdr:colOff>1123950</xdr:colOff>
      <xdr:row>1104</xdr:row>
      <xdr:rowOff>990600</xdr:rowOff>
    </xdr:to>
    <xdr:pic>
      <xdr:nvPicPr>
        <xdr:cNvPr id="1046" name="Имя " descr="Descr ">
          <a:extLst>
            <a:ext uri="{FF2B5EF4-FFF2-40B4-BE49-F238E27FC236}">
              <a16:creationId xmlns:a16="http://schemas.microsoft.com/office/drawing/2014/main" id="{4302C8BD-57BE-462C-9930-42BFE2A5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94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1095</xdr:row>
      <xdr:rowOff>66675</xdr:rowOff>
    </xdr:from>
    <xdr:to>
      <xdr:col>1</xdr:col>
      <xdr:colOff>1123950</xdr:colOff>
      <xdr:row>1095</xdr:row>
      <xdr:rowOff>990600</xdr:rowOff>
    </xdr:to>
    <xdr:pic>
      <xdr:nvPicPr>
        <xdr:cNvPr id="1047" name="Имя " descr="Descr ">
          <a:extLst>
            <a:ext uri="{FF2B5EF4-FFF2-40B4-BE49-F238E27FC236}">
              <a16:creationId xmlns:a16="http://schemas.microsoft.com/office/drawing/2014/main" id="{C8667E10-4FAC-4498-A444-72C9FF2E2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808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1096</xdr:row>
      <xdr:rowOff>66675</xdr:rowOff>
    </xdr:from>
    <xdr:to>
      <xdr:col>1</xdr:col>
      <xdr:colOff>1123950</xdr:colOff>
      <xdr:row>1096</xdr:row>
      <xdr:rowOff>990600</xdr:rowOff>
    </xdr:to>
    <xdr:pic>
      <xdr:nvPicPr>
        <xdr:cNvPr id="1048" name="Имя " descr="Descr ">
          <a:extLst>
            <a:ext uri="{FF2B5EF4-FFF2-40B4-BE49-F238E27FC236}">
              <a16:creationId xmlns:a16="http://schemas.microsoft.com/office/drawing/2014/main" id="{380308D3-11A2-4E86-B607-8B2609FEB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822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1098</xdr:row>
      <xdr:rowOff>66675</xdr:rowOff>
    </xdr:from>
    <xdr:to>
      <xdr:col>1</xdr:col>
      <xdr:colOff>1123950</xdr:colOff>
      <xdr:row>1098</xdr:row>
      <xdr:rowOff>990600</xdr:rowOff>
    </xdr:to>
    <xdr:pic>
      <xdr:nvPicPr>
        <xdr:cNvPr id="1049" name="Имя " descr="Descr ">
          <a:extLst>
            <a:ext uri="{FF2B5EF4-FFF2-40B4-BE49-F238E27FC236}">
              <a16:creationId xmlns:a16="http://schemas.microsoft.com/office/drawing/2014/main" id="{E7688197-39F4-4C6B-A3EE-46374A7C2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837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1097</xdr:row>
      <xdr:rowOff>66675</xdr:rowOff>
    </xdr:from>
    <xdr:to>
      <xdr:col>1</xdr:col>
      <xdr:colOff>1123950</xdr:colOff>
      <xdr:row>1097</xdr:row>
      <xdr:rowOff>990600</xdr:rowOff>
    </xdr:to>
    <xdr:pic>
      <xdr:nvPicPr>
        <xdr:cNvPr id="1050" name="Имя " descr="Descr ">
          <a:extLst>
            <a:ext uri="{FF2B5EF4-FFF2-40B4-BE49-F238E27FC236}">
              <a16:creationId xmlns:a16="http://schemas.microsoft.com/office/drawing/2014/main" id="{A569F40F-719F-4C63-9B1D-DB7B85062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851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1109</xdr:row>
      <xdr:rowOff>66675</xdr:rowOff>
    </xdr:from>
    <xdr:to>
      <xdr:col>1</xdr:col>
      <xdr:colOff>1123950</xdr:colOff>
      <xdr:row>1109</xdr:row>
      <xdr:rowOff>990600</xdr:rowOff>
    </xdr:to>
    <xdr:pic>
      <xdr:nvPicPr>
        <xdr:cNvPr id="1051" name="Имя " descr="Descr ">
          <a:extLst>
            <a:ext uri="{FF2B5EF4-FFF2-40B4-BE49-F238E27FC236}">
              <a16:creationId xmlns:a16="http://schemas.microsoft.com/office/drawing/2014/main" id="{974F2FC5-22E8-449D-BA6D-4FBE0B007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865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1100</xdr:row>
      <xdr:rowOff>66675</xdr:rowOff>
    </xdr:from>
    <xdr:to>
      <xdr:col>1</xdr:col>
      <xdr:colOff>1123950</xdr:colOff>
      <xdr:row>1100</xdr:row>
      <xdr:rowOff>990600</xdr:rowOff>
    </xdr:to>
    <xdr:pic>
      <xdr:nvPicPr>
        <xdr:cNvPr id="1052" name="Имя " descr="Descr ">
          <a:extLst>
            <a:ext uri="{FF2B5EF4-FFF2-40B4-BE49-F238E27FC236}">
              <a16:creationId xmlns:a16="http://schemas.microsoft.com/office/drawing/2014/main" id="{8292F01C-183E-4319-B643-9E2F632B7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880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1102</xdr:row>
      <xdr:rowOff>66675</xdr:rowOff>
    </xdr:from>
    <xdr:to>
      <xdr:col>1</xdr:col>
      <xdr:colOff>1123950</xdr:colOff>
      <xdr:row>1102</xdr:row>
      <xdr:rowOff>990600</xdr:rowOff>
    </xdr:to>
    <xdr:pic>
      <xdr:nvPicPr>
        <xdr:cNvPr id="1053" name="Имя " descr="Descr ">
          <a:extLst>
            <a:ext uri="{FF2B5EF4-FFF2-40B4-BE49-F238E27FC236}">
              <a16:creationId xmlns:a16="http://schemas.microsoft.com/office/drawing/2014/main" id="{B2F9F3C0-939B-4AC3-991F-1D90F51DE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894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1094</xdr:row>
      <xdr:rowOff>66675</xdr:rowOff>
    </xdr:from>
    <xdr:to>
      <xdr:col>1</xdr:col>
      <xdr:colOff>1123950</xdr:colOff>
      <xdr:row>1094</xdr:row>
      <xdr:rowOff>990600</xdr:rowOff>
    </xdr:to>
    <xdr:pic>
      <xdr:nvPicPr>
        <xdr:cNvPr id="1054" name="Имя " descr="Descr ">
          <a:extLst>
            <a:ext uri="{FF2B5EF4-FFF2-40B4-BE49-F238E27FC236}">
              <a16:creationId xmlns:a16="http://schemas.microsoft.com/office/drawing/2014/main" id="{6AEE1B21-E028-4B68-9F6D-ED8EF2497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908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1099</xdr:row>
      <xdr:rowOff>66675</xdr:rowOff>
    </xdr:from>
    <xdr:to>
      <xdr:col>1</xdr:col>
      <xdr:colOff>1123950</xdr:colOff>
      <xdr:row>1099</xdr:row>
      <xdr:rowOff>990600</xdr:rowOff>
    </xdr:to>
    <xdr:pic>
      <xdr:nvPicPr>
        <xdr:cNvPr id="1055" name="Имя " descr="Descr ">
          <a:extLst>
            <a:ext uri="{FF2B5EF4-FFF2-40B4-BE49-F238E27FC236}">
              <a16:creationId xmlns:a16="http://schemas.microsoft.com/office/drawing/2014/main" id="{5F94F049-0FC5-4AE2-97C6-BC1339C61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922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1108</xdr:row>
      <xdr:rowOff>66675</xdr:rowOff>
    </xdr:from>
    <xdr:to>
      <xdr:col>1</xdr:col>
      <xdr:colOff>1123950</xdr:colOff>
      <xdr:row>1108</xdr:row>
      <xdr:rowOff>990600</xdr:rowOff>
    </xdr:to>
    <xdr:pic>
      <xdr:nvPicPr>
        <xdr:cNvPr id="1056" name="Имя " descr="Descr ">
          <a:extLst>
            <a:ext uri="{FF2B5EF4-FFF2-40B4-BE49-F238E27FC236}">
              <a16:creationId xmlns:a16="http://schemas.microsoft.com/office/drawing/2014/main" id="{799937DC-442F-4912-B80C-7E39A69C7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937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1101</xdr:row>
      <xdr:rowOff>66675</xdr:rowOff>
    </xdr:from>
    <xdr:to>
      <xdr:col>1</xdr:col>
      <xdr:colOff>1123950</xdr:colOff>
      <xdr:row>1101</xdr:row>
      <xdr:rowOff>990600</xdr:rowOff>
    </xdr:to>
    <xdr:pic>
      <xdr:nvPicPr>
        <xdr:cNvPr id="1057" name="Имя " descr="Descr ">
          <a:extLst>
            <a:ext uri="{FF2B5EF4-FFF2-40B4-BE49-F238E27FC236}">
              <a16:creationId xmlns:a16="http://schemas.microsoft.com/office/drawing/2014/main" id="{B13ADBA0-2AC4-4FB9-8F98-B3E588980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951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1118</xdr:row>
      <xdr:rowOff>66675</xdr:rowOff>
    </xdr:from>
    <xdr:to>
      <xdr:col>1</xdr:col>
      <xdr:colOff>1123950</xdr:colOff>
      <xdr:row>1118</xdr:row>
      <xdr:rowOff>990600</xdr:rowOff>
    </xdr:to>
    <xdr:pic>
      <xdr:nvPicPr>
        <xdr:cNvPr id="1058" name="Имя " descr="Descr ">
          <a:extLst>
            <a:ext uri="{FF2B5EF4-FFF2-40B4-BE49-F238E27FC236}">
              <a16:creationId xmlns:a16="http://schemas.microsoft.com/office/drawing/2014/main" id="{660C2BB3-87BA-420F-BF07-26723D5B2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980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1119</xdr:row>
      <xdr:rowOff>66675</xdr:rowOff>
    </xdr:from>
    <xdr:to>
      <xdr:col>1</xdr:col>
      <xdr:colOff>1123950</xdr:colOff>
      <xdr:row>1119</xdr:row>
      <xdr:rowOff>990600</xdr:rowOff>
    </xdr:to>
    <xdr:pic>
      <xdr:nvPicPr>
        <xdr:cNvPr id="1059" name="Имя " descr="Descr ">
          <a:extLst>
            <a:ext uri="{FF2B5EF4-FFF2-40B4-BE49-F238E27FC236}">
              <a16:creationId xmlns:a16="http://schemas.microsoft.com/office/drawing/2014/main" id="{1FF37407-2E92-4E5B-BE5D-4F6A5134C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994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1117</xdr:row>
      <xdr:rowOff>66675</xdr:rowOff>
    </xdr:from>
    <xdr:to>
      <xdr:col>1</xdr:col>
      <xdr:colOff>1123950</xdr:colOff>
      <xdr:row>1117</xdr:row>
      <xdr:rowOff>990600</xdr:rowOff>
    </xdr:to>
    <xdr:pic>
      <xdr:nvPicPr>
        <xdr:cNvPr id="1060" name="Имя " descr="Descr ">
          <a:extLst>
            <a:ext uri="{FF2B5EF4-FFF2-40B4-BE49-F238E27FC236}">
              <a16:creationId xmlns:a16="http://schemas.microsoft.com/office/drawing/2014/main" id="{1BAA076A-5526-4C04-9D3B-988DC761C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08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1122</xdr:row>
      <xdr:rowOff>66675</xdr:rowOff>
    </xdr:from>
    <xdr:to>
      <xdr:col>1</xdr:col>
      <xdr:colOff>1123950</xdr:colOff>
      <xdr:row>1122</xdr:row>
      <xdr:rowOff>990600</xdr:rowOff>
    </xdr:to>
    <xdr:pic>
      <xdr:nvPicPr>
        <xdr:cNvPr id="1061" name="Имя " descr="Descr ">
          <a:extLst>
            <a:ext uri="{FF2B5EF4-FFF2-40B4-BE49-F238E27FC236}">
              <a16:creationId xmlns:a16="http://schemas.microsoft.com/office/drawing/2014/main" id="{03D6C9C8-7B96-47B1-9387-480B6DDF4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22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1120</xdr:row>
      <xdr:rowOff>66675</xdr:rowOff>
    </xdr:from>
    <xdr:to>
      <xdr:col>1</xdr:col>
      <xdr:colOff>1123950</xdr:colOff>
      <xdr:row>1120</xdr:row>
      <xdr:rowOff>990600</xdr:rowOff>
    </xdr:to>
    <xdr:pic>
      <xdr:nvPicPr>
        <xdr:cNvPr id="1062" name="Имя " descr="Descr ">
          <a:extLst>
            <a:ext uri="{FF2B5EF4-FFF2-40B4-BE49-F238E27FC236}">
              <a16:creationId xmlns:a16="http://schemas.microsoft.com/office/drawing/2014/main" id="{333C44BC-F490-4F0A-BC45-886509696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37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1121</xdr:row>
      <xdr:rowOff>66675</xdr:rowOff>
    </xdr:from>
    <xdr:to>
      <xdr:col>1</xdr:col>
      <xdr:colOff>1123950</xdr:colOff>
      <xdr:row>1121</xdr:row>
      <xdr:rowOff>990600</xdr:rowOff>
    </xdr:to>
    <xdr:pic>
      <xdr:nvPicPr>
        <xdr:cNvPr id="1063" name="Имя " descr="Descr ">
          <a:extLst>
            <a:ext uri="{FF2B5EF4-FFF2-40B4-BE49-F238E27FC236}">
              <a16:creationId xmlns:a16="http://schemas.microsoft.com/office/drawing/2014/main" id="{C28ED9DB-EE65-4AA4-99C6-D54C23100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51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1123</xdr:row>
      <xdr:rowOff>66675</xdr:rowOff>
    </xdr:from>
    <xdr:to>
      <xdr:col>1</xdr:col>
      <xdr:colOff>1123950</xdr:colOff>
      <xdr:row>1123</xdr:row>
      <xdr:rowOff>990600</xdr:rowOff>
    </xdr:to>
    <xdr:pic>
      <xdr:nvPicPr>
        <xdr:cNvPr id="1064" name="Имя " descr="Descr ">
          <a:extLst>
            <a:ext uri="{FF2B5EF4-FFF2-40B4-BE49-F238E27FC236}">
              <a16:creationId xmlns:a16="http://schemas.microsoft.com/office/drawing/2014/main" id="{6A6CF8B1-59DB-4532-ACAD-32AC0A36D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65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1124</xdr:row>
      <xdr:rowOff>66675</xdr:rowOff>
    </xdr:from>
    <xdr:to>
      <xdr:col>1</xdr:col>
      <xdr:colOff>1123950</xdr:colOff>
      <xdr:row>1124</xdr:row>
      <xdr:rowOff>990600</xdr:rowOff>
    </xdr:to>
    <xdr:pic>
      <xdr:nvPicPr>
        <xdr:cNvPr id="1065" name="Имя " descr="Descr ">
          <a:extLst>
            <a:ext uri="{FF2B5EF4-FFF2-40B4-BE49-F238E27FC236}">
              <a16:creationId xmlns:a16="http://schemas.microsoft.com/office/drawing/2014/main" id="{6A233C6B-1EDB-460A-AB34-3ADF3EDA7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80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1126</xdr:row>
      <xdr:rowOff>66675</xdr:rowOff>
    </xdr:from>
    <xdr:to>
      <xdr:col>1</xdr:col>
      <xdr:colOff>1123950</xdr:colOff>
      <xdr:row>1126</xdr:row>
      <xdr:rowOff>990600</xdr:rowOff>
    </xdr:to>
    <xdr:pic>
      <xdr:nvPicPr>
        <xdr:cNvPr id="1066" name="Имя " descr="Descr ">
          <a:extLst>
            <a:ext uri="{FF2B5EF4-FFF2-40B4-BE49-F238E27FC236}">
              <a16:creationId xmlns:a16="http://schemas.microsoft.com/office/drawing/2014/main" id="{4B3D4F15-9E80-4F8C-91D3-5A93524B1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108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1129</xdr:row>
      <xdr:rowOff>66675</xdr:rowOff>
    </xdr:from>
    <xdr:to>
      <xdr:col>1</xdr:col>
      <xdr:colOff>1123950</xdr:colOff>
      <xdr:row>1129</xdr:row>
      <xdr:rowOff>990600</xdr:rowOff>
    </xdr:to>
    <xdr:pic>
      <xdr:nvPicPr>
        <xdr:cNvPr id="1067" name="Имя " descr="Descr ">
          <a:extLst>
            <a:ext uri="{FF2B5EF4-FFF2-40B4-BE49-F238E27FC236}">
              <a16:creationId xmlns:a16="http://schemas.microsoft.com/office/drawing/2014/main" id="{D77A8DEF-957E-4FCC-9F25-2357D176C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122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1128</xdr:row>
      <xdr:rowOff>66675</xdr:rowOff>
    </xdr:from>
    <xdr:to>
      <xdr:col>1</xdr:col>
      <xdr:colOff>1123950</xdr:colOff>
      <xdr:row>1128</xdr:row>
      <xdr:rowOff>990600</xdr:rowOff>
    </xdr:to>
    <xdr:pic>
      <xdr:nvPicPr>
        <xdr:cNvPr id="1068" name="Имя " descr="Descr ">
          <a:extLst>
            <a:ext uri="{FF2B5EF4-FFF2-40B4-BE49-F238E27FC236}">
              <a16:creationId xmlns:a16="http://schemas.microsoft.com/office/drawing/2014/main" id="{4A566C1D-90A3-4275-9E2A-2A7AACFA2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137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1127</xdr:row>
      <xdr:rowOff>66675</xdr:rowOff>
    </xdr:from>
    <xdr:to>
      <xdr:col>1</xdr:col>
      <xdr:colOff>1123950</xdr:colOff>
      <xdr:row>1127</xdr:row>
      <xdr:rowOff>990600</xdr:rowOff>
    </xdr:to>
    <xdr:pic>
      <xdr:nvPicPr>
        <xdr:cNvPr id="1069" name="Имя " descr="Descr ">
          <a:extLst>
            <a:ext uri="{FF2B5EF4-FFF2-40B4-BE49-F238E27FC236}">
              <a16:creationId xmlns:a16="http://schemas.microsoft.com/office/drawing/2014/main" id="{C66F9043-E5FA-4FE6-95D4-D6C503C10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151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1130</xdr:row>
      <xdr:rowOff>66675</xdr:rowOff>
    </xdr:from>
    <xdr:to>
      <xdr:col>1</xdr:col>
      <xdr:colOff>1123950</xdr:colOff>
      <xdr:row>1130</xdr:row>
      <xdr:rowOff>990600</xdr:rowOff>
    </xdr:to>
    <xdr:pic>
      <xdr:nvPicPr>
        <xdr:cNvPr id="1070" name="Имя " descr="Descr ">
          <a:extLst>
            <a:ext uri="{FF2B5EF4-FFF2-40B4-BE49-F238E27FC236}">
              <a16:creationId xmlns:a16="http://schemas.microsoft.com/office/drawing/2014/main" id="{49C78599-AA7B-4D98-89FA-35BA082C1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165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1133</xdr:row>
      <xdr:rowOff>66675</xdr:rowOff>
    </xdr:from>
    <xdr:to>
      <xdr:col>1</xdr:col>
      <xdr:colOff>1123950</xdr:colOff>
      <xdr:row>1133</xdr:row>
      <xdr:rowOff>990600</xdr:rowOff>
    </xdr:to>
    <xdr:pic>
      <xdr:nvPicPr>
        <xdr:cNvPr id="1071" name="Имя " descr="Descr ">
          <a:extLst>
            <a:ext uri="{FF2B5EF4-FFF2-40B4-BE49-F238E27FC236}">
              <a16:creationId xmlns:a16="http://schemas.microsoft.com/office/drawing/2014/main" id="{2DE12A0F-5D6A-4862-906C-3D20014D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180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1132</xdr:row>
      <xdr:rowOff>66675</xdr:rowOff>
    </xdr:from>
    <xdr:to>
      <xdr:col>1</xdr:col>
      <xdr:colOff>1123950</xdr:colOff>
      <xdr:row>1132</xdr:row>
      <xdr:rowOff>990600</xdr:rowOff>
    </xdr:to>
    <xdr:pic>
      <xdr:nvPicPr>
        <xdr:cNvPr id="1072" name="Имя " descr="Descr ">
          <a:extLst>
            <a:ext uri="{FF2B5EF4-FFF2-40B4-BE49-F238E27FC236}">
              <a16:creationId xmlns:a16="http://schemas.microsoft.com/office/drawing/2014/main" id="{BC651958-FB16-4439-87D8-CBB707F4F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194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1131</xdr:row>
      <xdr:rowOff>66675</xdr:rowOff>
    </xdr:from>
    <xdr:to>
      <xdr:col>1</xdr:col>
      <xdr:colOff>1123950</xdr:colOff>
      <xdr:row>1131</xdr:row>
      <xdr:rowOff>990600</xdr:rowOff>
    </xdr:to>
    <xdr:pic>
      <xdr:nvPicPr>
        <xdr:cNvPr id="1073" name="Имя " descr="Descr ">
          <a:extLst>
            <a:ext uri="{FF2B5EF4-FFF2-40B4-BE49-F238E27FC236}">
              <a16:creationId xmlns:a16="http://schemas.microsoft.com/office/drawing/2014/main" id="{7B82BFB4-FFB6-43DB-B51F-B71EE78A0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08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1137</xdr:row>
      <xdr:rowOff>66675</xdr:rowOff>
    </xdr:from>
    <xdr:to>
      <xdr:col>1</xdr:col>
      <xdr:colOff>1123950</xdr:colOff>
      <xdr:row>1137</xdr:row>
      <xdr:rowOff>990600</xdr:rowOff>
    </xdr:to>
    <xdr:pic>
      <xdr:nvPicPr>
        <xdr:cNvPr id="1074" name="Имя " descr="Descr ">
          <a:extLst>
            <a:ext uri="{FF2B5EF4-FFF2-40B4-BE49-F238E27FC236}">
              <a16:creationId xmlns:a16="http://schemas.microsoft.com/office/drawing/2014/main" id="{820E3177-1AC1-4B40-8C7F-C76084FCA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22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1136</xdr:row>
      <xdr:rowOff>66675</xdr:rowOff>
    </xdr:from>
    <xdr:to>
      <xdr:col>1</xdr:col>
      <xdr:colOff>1123950</xdr:colOff>
      <xdr:row>1136</xdr:row>
      <xdr:rowOff>990600</xdr:rowOff>
    </xdr:to>
    <xdr:pic>
      <xdr:nvPicPr>
        <xdr:cNvPr id="1075" name="Имя " descr="Descr ">
          <a:extLst>
            <a:ext uri="{FF2B5EF4-FFF2-40B4-BE49-F238E27FC236}">
              <a16:creationId xmlns:a16="http://schemas.microsoft.com/office/drawing/2014/main" id="{278EC34B-706B-45B3-B390-21AFFA5E5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37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1135</xdr:row>
      <xdr:rowOff>66675</xdr:rowOff>
    </xdr:from>
    <xdr:to>
      <xdr:col>1</xdr:col>
      <xdr:colOff>1123950</xdr:colOff>
      <xdr:row>1135</xdr:row>
      <xdr:rowOff>990600</xdr:rowOff>
    </xdr:to>
    <xdr:pic>
      <xdr:nvPicPr>
        <xdr:cNvPr id="1076" name="Имя " descr="Descr ">
          <a:extLst>
            <a:ext uri="{FF2B5EF4-FFF2-40B4-BE49-F238E27FC236}">
              <a16:creationId xmlns:a16="http://schemas.microsoft.com/office/drawing/2014/main" id="{FFAE4269-F086-4C3C-8A75-8F3243100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51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1134</xdr:row>
      <xdr:rowOff>66675</xdr:rowOff>
    </xdr:from>
    <xdr:to>
      <xdr:col>1</xdr:col>
      <xdr:colOff>1123950</xdr:colOff>
      <xdr:row>1134</xdr:row>
      <xdr:rowOff>990600</xdr:rowOff>
    </xdr:to>
    <xdr:pic>
      <xdr:nvPicPr>
        <xdr:cNvPr id="1077" name="Имя " descr="Descr ">
          <a:extLst>
            <a:ext uri="{FF2B5EF4-FFF2-40B4-BE49-F238E27FC236}">
              <a16:creationId xmlns:a16="http://schemas.microsoft.com/office/drawing/2014/main" id="{251ACD3B-8A3D-4977-A586-D42DB33E3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65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1138</xdr:row>
      <xdr:rowOff>66675</xdr:rowOff>
    </xdr:from>
    <xdr:to>
      <xdr:col>1</xdr:col>
      <xdr:colOff>1123950</xdr:colOff>
      <xdr:row>1138</xdr:row>
      <xdr:rowOff>990600</xdr:rowOff>
    </xdr:to>
    <xdr:pic>
      <xdr:nvPicPr>
        <xdr:cNvPr id="1078" name="Имя " descr="Descr ">
          <a:extLst>
            <a:ext uri="{FF2B5EF4-FFF2-40B4-BE49-F238E27FC236}">
              <a16:creationId xmlns:a16="http://schemas.microsoft.com/office/drawing/2014/main" id="{AD9DBFBF-2AD6-4183-85C7-FF7DB6D77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80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1139</xdr:row>
      <xdr:rowOff>66675</xdr:rowOff>
    </xdr:from>
    <xdr:to>
      <xdr:col>1</xdr:col>
      <xdr:colOff>1123950</xdr:colOff>
      <xdr:row>1139</xdr:row>
      <xdr:rowOff>990600</xdr:rowOff>
    </xdr:to>
    <xdr:pic>
      <xdr:nvPicPr>
        <xdr:cNvPr id="1079" name="Имя " descr="Descr ">
          <a:extLst>
            <a:ext uri="{FF2B5EF4-FFF2-40B4-BE49-F238E27FC236}">
              <a16:creationId xmlns:a16="http://schemas.microsoft.com/office/drawing/2014/main" id="{3418DC1D-973B-4A10-82F3-2D5A4F0FC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94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1191</xdr:row>
      <xdr:rowOff>66675</xdr:rowOff>
    </xdr:from>
    <xdr:to>
      <xdr:col>1</xdr:col>
      <xdr:colOff>1123950</xdr:colOff>
      <xdr:row>1191</xdr:row>
      <xdr:rowOff>990600</xdr:rowOff>
    </xdr:to>
    <xdr:pic>
      <xdr:nvPicPr>
        <xdr:cNvPr id="1080" name="Имя " descr="Descr ">
          <a:extLst>
            <a:ext uri="{FF2B5EF4-FFF2-40B4-BE49-F238E27FC236}">
              <a16:creationId xmlns:a16="http://schemas.microsoft.com/office/drawing/2014/main" id="{66F06F9E-7F3E-4EAB-B04F-5EEC87322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22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1159</xdr:row>
      <xdr:rowOff>66675</xdr:rowOff>
    </xdr:from>
    <xdr:to>
      <xdr:col>1</xdr:col>
      <xdr:colOff>1123950</xdr:colOff>
      <xdr:row>1159</xdr:row>
      <xdr:rowOff>990600</xdr:rowOff>
    </xdr:to>
    <xdr:pic>
      <xdr:nvPicPr>
        <xdr:cNvPr id="1081" name="Имя " descr="Descr ">
          <a:extLst>
            <a:ext uri="{FF2B5EF4-FFF2-40B4-BE49-F238E27FC236}">
              <a16:creationId xmlns:a16="http://schemas.microsoft.com/office/drawing/2014/main" id="{DE17FAB7-5A03-4CDA-9C00-4977353E1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37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1187</xdr:row>
      <xdr:rowOff>66675</xdr:rowOff>
    </xdr:from>
    <xdr:to>
      <xdr:col>1</xdr:col>
      <xdr:colOff>1123950</xdr:colOff>
      <xdr:row>1187</xdr:row>
      <xdr:rowOff>990600</xdr:rowOff>
    </xdr:to>
    <xdr:pic>
      <xdr:nvPicPr>
        <xdr:cNvPr id="1082" name="Имя " descr="Descr ">
          <a:extLst>
            <a:ext uri="{FF2B5EF4-FFF2-40B4-BE49-F238E27FC236}">
              <a16:creationId xmlns:a16="http://schemas.microsoft.com/office/drawing/2014/main" id="{98186801-6867-4128-AF7D-CFF65A3BD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51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1160</xdr:row>
      <xdr:rowOff>66675</xdr:rowOff>
    </xdr:from>
    <xdr:to>
      <xdr:col>1</xdr:col>
      <xdr:colOff>1123950</xdr:colOff>
      <xdr:row>1160</xdr:row>
      <xdr:rowOff>990600</xdr:rowOff>
    </xdr:to>
    <xdr:pic>
      <xdr:nvPicPr>
        <xdr:cNvPr id="1083" name="Имя " descr="Descr ">
          <a:extLst>
            <a:ext uri="{FF2B5EF4-FFF2-40B4-BE49-F238E27FC236}">
              <a16:creationId xmlns:a16="http://schemas.microsoft.com/office/drawing/2014/main" id="{411335AD-DF5A-46EF-8713-A42CC491A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65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1170</xdr:row>
      <xdr:rowOff>66675</xdr:rowOff>
    </xdr:from>
    <xdr:to>
      <xdr:col>1</xdr:col>
      <xdr:colOff>1123950</xdr:colOff>
      <xdr:row>1170</xdr:row>
      <xdr:rowOff>990600</xdr:rowOff>
    </xdr:to>
    <xdr:pic>
      <xdr:nvPicPr>
        <xdr:cNvPr id="1084" name="Имя " descr="Descr ">
          <a:extLst>
            <a:ext uri="{FF2B5EF4-FFF2-40B4-BE49-F238E27FC236}">
              <a16:creationId xmlns:a16="http://schemas.microsoft.com/office/drawing/2014/main" id="{D6A149B0-DD84-4AA8-A367-E3D4F9793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80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1169</xdr:row>
      <xdr:rowOff>66675</xdr:rowOff>
    </xdr:from>
    <xdr:to>
      <xdr:col>1</xdr:col>
      <xdr:colOff>1123950</xdr:colOff>
      <xdr:row>1169</xdr:row>
      <xdr:rowOff>990600</xdr:rowOff>
    </xdr:to>
    <xdr:pic>
      <xdr:nvPicPr>
        <xdr:cNvPr id="1085" name="Имя " descr="Descr ">
          <a:extLst>
            <a:ext uri="{FF2B5EF4-FFF2-40B4-BE49-F238E27FC236}">
              <a16:creationId xmlns:a16="http://schemas.microsoft.com/office/drawing/2014/main" id="{FB3C663D-3154-494B-8DC9-612034DE4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94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1186</xdr:row>
      <xdr:rowOff>66675</xdr:rowOff>
    </xdr:from>
    <xdr:to>
      <xdr:col>1</xdr:col>
      <xdr:colOff>1123950</xdr:colOff>
      <xdr:row>1186</xdr:row>
      <xdr:rowOff>990600</xdr:rowOff>
    </xdr:to>
    <xdr:pic>
      <xdr:nvPicPr>
        <xdr:cNvPr id="1086" name="Имя " descr="Descr ">
          <a:extLst>
            <a:ext uri="{FF2B5EF4-FFF2-40B4-BE49-F238E27FC236}">
              <a16:creationId xmlns:a16="http://schemas.microsoft.com/office/drawing/2014/main" id="{65390236-6DFE-4F8A-812B-2A826D91D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08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1236</xdr:row>
      <xdr:rowOff>66675</xdr:rowOff>
    </xdr:from>
    <xdr:to>
      <xdr:col>1</xdr:col>
      <xdr:colOff>1123950</xdr:colOff>
      <xdr:row>1236</xdr:row>
      <xdr:rowOff>990600</xdr:rowOff>
    </xdr:to>
    <xdr:pic>
      <xdr:nvPicPr>
        <xdr:cNvPr id="1087" name="Имя " descr="Descr ">
          <a:extLst>
            <a:ext uri="{FF2B5EF4-FFF2-40B4-BE49-F238E27FC236}">
              <a16:creationId xmlns:a16="http://schemas.microsoft.com/office/drawing/2014/main" id="{34F4CBA8-4E5A-4EF8-9F87-13E59219C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23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1156</xdr:row>
      <xdr:rowOff>66675</xdr:rowOff>
    </xdr:from>
    <xdr:to>
      <xdr:col>1</xdr:col>
      <xdr:colOff>1123950</xdr:colOff>
      <xdr:row>1156</xdr:row>
      <xdr:rowOff>990600</xdr:rowOff>
    </xdr:to>
    <xdr:pic>
      <xdr:nvPicPr>
        <xdr:cNvPr id="1088" name="Имя " descr="Descr ">
          <a:extLst>
            <a:ext uri="{FF2B5EF4-FFF2-40B4-BE49-F238E27FC236}">
              <a16:creationId xmlns:a16="http://schemas.microsoft.com/office/drawing/2014/main" id="{24409BF3-5929-448E-AC95-E3059C9F9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37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1209</xdr:row>
      <xdr:rowOff>66675</xdr:rowOff>
    </xdr:from>
    <xdr:to>
      <xdr:col>1</xdr:col>
      <xdr:colOff>1123950</xdr:colOff>
      <xdr:row>1209</xdr:row>
      <xdr:rowOff>990600</xdr:rowOff>
    </xdr:to>
    <xdr:pic>
      <xdr:nvPicPr>
        <xdr:cNvPr id="1089" name="Имя " descr="Descr ">
          <a:extLst>
            <a:ext uri="{FF2B5EF4-FFF2-40B4-BE49-F238E27FC236}">
              <a16:creationId xmlns:a16="http://schemas.microsoft.com/office/drawing/2014/main" id="{2A1437A1-8E3D-46A2-8F2C-0EB4C0F9B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51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1213</xdr:row>
      <xdr:rowOff>66675</xdr:rowOff>
    </xdr:from>
    <xdr:to>
      <xdr:col>1</xdr:col>
      <xdr:colOff>1123950</xdr:colOff>
      <xdr:row>1213</xdr:row>
      <xdr:rowOff>990600</xdr:rowOff>
    </xdr:to>
    <xdr:pic>
      <xdr:nvPicPr>
        <xdr:cNvPr id="1090" name="Имя " descr="Descr ">
          <a:extLst>
            <a:ext uri="{FF2B5EF4-FFF2-40B4-BE49-F238E27FC236}">
              <a16:creationId xmlns:a16="http://schemas.microsoft.com/office/drawing/2014/main" id="{4B21CBBC-5A3B-4A9D-BDE8-3DE0B07DF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65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1210</xdr:row>
      <xdr:rowOff>66675</xdr:rowOff>
    </xdr:from>
    <xdr:to>
      <xdr:col>1</xdr:col>
      <xdr:colOff>1123950</xdr:colOff>
      <xdr:row>1210</xdr:row>
      <xdr:rowOff>990600</xdr:rowOff>
    </xdr:to>
    <xdr:pic>
      <xdr:nvPicPr>
        <xdr:cNvPr id="1091" name="Имя " descr="Descr ">
          <a:extLst>
            <a:ext uri="{FF2B5EF4-FFF2-40B4-BE49-F238E27FC236}">
              <a16:creationId xmlns:a16="http://schemas.microsoft.com/office/drawing/2014/main" id="{AFB541DC-398A-4140-9BD7-C0E262EE2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80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1211</xdr:row>
      <xdr:rowOff>66675</xdr:rowOff>
    </xdr:from>
    <xdr:to>
      <xdr:col>1</xdr:col>
      <xdr:colOff>1123950</xdr:colOff>
      <xdr:row>1211</xdr:row>
      <xdr:rowOff>990600</xdr:rowOff>
    </xdr:to>
    <xdr:pic>
      <xdr:nvPicPr>
        <xdr:cNvPr id="1092" name="Имя " descr="Descr ">
          <a:extLst>
            <a:ext uri="{FF2B5EF4-FFF2-40B4-BE49-F238E27FC236}">
              <a16:creationId xmlns:a16="http://schemas.microsoft.com/office/drawing/2014/main" id="{50516840-820C-4140-AFCE-91D4A5AE1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94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1212</xdr:row>
      <xdr:rowOff>66675</xdr:rowOff>
    </xdr:from>
    <xdr:to>
      <xdr:col>1</xdr:col>
      <xdr:colOff>1123950</xdr:colOff>
      <xdr:row>1212</xdr:row>
      <xdr:rowOff>990600</xdr:rowOff>
    </xdr:to>
    <xdr:pic>
      <xdr:nvPicPr>
        <xdr:cNvPr id="1093" name="Имя " descr="Descr ">
          <a:extLst>
            <a:ext uri="{FF2B5EF4-FFF2-40B4-BE49-F238E27FC236}">
              <a16:creationId xmlns:a16="http://schemas.microsoft.com/office/drawing/2014/main" id="{6BEB15F5-D4BC-4411-AE8A-CE1824E1B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508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1177</xdr:row>
      <xdr:rowOff>66675</xdr:rowOff>
    </xdr:from>
    <xdr:to>
      <xdr:col>1</xdr:col>
      <xdr:colOff>1123950</xdr:colOff>
      <xdr:row>1177</xdr:row>
      <xdr:rowOff>990600</xdr:rowOff>
    </xdr:to>
    <xdr:pic>
      <xdr:nvPicPr>
        <xdr:cNvPr id="1094" name="Имя " descr="Descr ">
          <a:extLst>
            <a:ext uri="{FF2B5EF4-FFF2-40B4-BE49-F238E27FC236}">
              <a16:creationId xmlns:a16="http://schemas.microsoft.com/office/drawing/2014/main" id="{D6664ED6-883A-4AA0-8053-FEB3C794D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523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1176</xdr:row>
      <xdr:rowOff>66675</xdr:rowOff>
    </xdr:from>
    <xdr:to>
      <xdr:col>1</xdr:col>
      <xdr:colOff>1123950</xdr:colOff>
      <xdr:row>1176</xdr:row>
      <xdr:rowOff>990600</xdr:rowOff>
    </xdr:to>
    <xdr:pic>
      <xdr:nvPicPr>
        <xdr:cNvPr id="1095" name="Имя " descr="Descr ">
          <a:extLst>
            <a:ext uri="{FF2B5EF4-FFF2-40B4-BE49-F238E27FC236}">
              <a16:creationId xmlns:a16="http://schemas.microsoft.com/office/drawing/2014/main" id="{91E767C3-F513-42C5-BFCD-68D4ED8DD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537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1181</xdr:row>
      <xdr:rowOff>66675</xdr:rowOff>
    </xdr:from>
    <xdr:to>
      <xdr:col>1</xdr:col>
      <xdr:colOff>1123950</xdr:colOff>
      <xdr:row>1181</xdr:row>
      <xdr:rowOff>990600</xdr:rowOff>
    </xdr:to>
    <xdr:pic>
      <xdr:nvPicPr>
        <xdr:cNvPr id="1096" name="Имя " descr="Descr ">
          <a:extLst>
            <a:ext uri="{FF2B5EF4-FFF2-40B4-BE49-F238E27FC236}">
              <a16:creationId xmlns:a16="http://schemas.microsoft.com/office/drawing/2014/main" id="{4C0DF4FA-4FEA-4D0E-BE6A-853E9F1A4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551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1149</xdr:row>
      <xdr:rowOff>66675</xdr:rowOff>
    </xdr:from>
    <xdr:to>
      <xdr:col>1</xdr:col>
      <xdr:colOff>1123950</xdr:colOff>
      <xdr:row>1149</xdr:row>
      <xdr:rowOff>990600</xdr:rowOff>
    </xdr:to>
    <xdr:pic>
      <xdr:nvPicPr>
        <xdr:cNvPr id="1097" name="Имя " descr="Descr ">
          <a:extLst>
            <a:ext uri="{FF2B5EF4-FFF2-40B4-BE49-F238E27FC236}">
              <a16:creationId xmlns:a16="http://schemas.microsoft.com/office/drawing/2014/main" id="{8FC0E9AE-5A43-4F25-A1BB-3D07D8C4A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565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1161</xdr:row>
      <xdr:rowOff>66675</xdr:rowOff>
    </xdr:from>
    <xdr:to>
      <xdr:col>1</xdr:col>
      <xdr:colOff>1123950</xdr:colOff>
      <xdr:row>1161</xdr:row>
      <xdr:rowOff>990600</xdr:rowOff>
    </xdr:to>
    <xdr:pic>
      <xdr:nvPicPr>
        <xdr:cNvPr id="1098" name="Имя " descr="Descr ">
          <a:extLst>
            <a:ext uri="{FF2B5EF4-FFF2-40B4-BE49-F238E27FC236}">
              <a16:creationId xmlns:a16="http://schemas.microsoft.com/office/drawing/2014/main" id="{4ED35ED0-D7ED-44A0-B0EE-5EB0DF28E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580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1221</xdr:row>
      <xdr:rowOff>66675</xdr:rowOff>
    </xdr:from>
    <xdr:to>
      <xdr:col>1</xdr:col>
      <xdr:colOff>1123950</xdr:colOff>
      <xdr:row>1221</xdr:row>
      <xdr:rowOff>990600</xdr:rowOff>
    </xdr:to>
    <xdr:pic>
      <xdr:nvPicPr>
        <xdr:cNvPr id="1099" name="Имя " descr="Descr ">
          <a:extLst>
            <a:ext uri="{FF2B5EF4-FFF2-40B4-BE49-F238E27FC236}">
              <a16:creationId xmlns:a16="http://schemas.microsoft.com/office/drawing/2014/main" id="{F6D53F53-6054-44BF-8B04-A6A25DDAD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594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1144</xdr:row>
      <xdr:rowOff>66675</xdr:rowOff>
    </xdr:from>
    <xdr:to>
      <xdr:col>1</xdr:col>
      <xdr:colOff>1123950</xdr:colOff>
      <xdr:row>1144</xdr:row>
      <xdr:rowOff>990600</xdr:rowOff>
    </xdr:to>
    <xdr:pic>
      <xdr:nvPicPr>
        <xdr:cNvPr id="1100" name="Имя " descr="Descr ">
          <a:extLst>
            <a:ext uri="{FF2B5EF4-FFF2-40B4-BE49-F238E27FC236}">
              <a16:creationId xmlns:a16="http://schemas.microsoft.com/office/drawing/2014/main" id="{C5E31E9F-FBC0-42D5-8542-ACB5B7E8D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08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1215</xdr:row>
      <xdr:rowOff>66675</xdr:rowOff>
    </xdr:from>
    <xdr:to>
      <xdr:col>1</xdr:col>
      <xdr:colOff>1123950</xdr:colOff>
      <xdr:row>1215</xdr:row>
      <xdr:rowOff>990600</xdr:rowOff>
    </xdr:to>
    <xdr:pic>
      <xdr:nvPicPr>
        <xdr:cNvPr id="1101" name="Имя " descr="Descr ">
          <a:extLst>
            <a:ext uri="{FF2B5EF4-FFF2-40B4-BE49-F238E27FC236}">
              <a16:creationId xmlns:a16="http://schemas.microsoft.com/office/drawing/2014/main" id="{DE626A14-21B3-4F95-B915-BFF9286C7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23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1185</xdr:row>
      <xdr:rowOff>66675</xdr:rowOff>
    </xdr:from>
    <xdr:to>
      <xdr:col>1</xdr:col>
      <xdr:colOff>1123950</xdr:colOff>
      <xdr:row>1185</xdr:row>
      <xdr:rowOff>990600</xdr:rowOff>
    </xdr:to>
    <xdr:pic>
      <xdr:nvPicPr>
        <xdr:cNvPr id="1102" name="Имя " descr="Descr ">
          <a:extLst>
            <a:ext uri="{FF2B5EF4-FFF2-40B4-BE49-F238E27FC236}">
              <a16:creationId xmlns:a16="http://schemas.microsoft.com/office/drawing/2014/main" id="{E76C23D4-C151-4BDE-BC3D-B15B2B3E4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37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1220</xdr:row>
      <xdr:rowOff>66675</xdr:rowOff>
    </xdr:from>
    <xdr:to>
      <xdr:col>1</xdr:col>
      <xdr:colOff>1123950</xdr:colOff>
      <xdr:row>1220</xdr:row>
      <xdr:rowOff>990600</xdr:rowOff>
    </xdr:to>
    <xdr:pic>
      <xdr:nvPicPr>
        <xdr:cNvPr id="1103" name="Имя " descr="Descr ">
          <a:extLst>
            <a:ext uri="{FF2B5EF4-FFF2-40B4-BE49-F238E27FC236}">
              <a16:creationId xmlns:a16="http://schemas.microsoft.com/office/drawing/2014/main" id="{97E188EF-31CE-483C-A445-2C05CBC1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51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1239</xdr:row>
      <xdr:rowOff>66675</xdr:rowOff>
    </xdr:from>
    <xdr:to>
      <xdr:col>1</xdr:col>
      <xdr:colOff>1123950</xdr:colOff>
      <xdr:row>1239</xdr:row>
      <xdr:rowOff>990600</xdr:rowOff>
    </xdr:to>
    <xdr:pic>
      <xdr:nvPicPr>
        <xdr:cNvPr id="1104" name="Имя " descr="Descr ">
          <a:extLst>
            <a:ext uri="{FF2B5EF4-FFF2-40B4-BE49-F238E27FC236}">
              <a16:creationId xmlns:a16="http://schemas.microsoft.com/office/drawing/2014/main" id="{B6CF3748-02A2-4D7B-869F-57FAB48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65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1171</xdr:row>
      <xdr:rowOff>66675</xdr:rowOff>
    </xdr:from>
    <xdr:to>
      <xdr:col>1</xdr:col>
      <xdr:colOff>1123950</xdr:colOff>
      <xdr:row>1171</xdr:row>
      <xdr:rowOff>990600</xdr:rowOff>
    </xdr:to>
    <xdr:pic>
      <xdr:nvPicPr>
        <xdr:cNvPr id="1105" name="Имя " descr="Descr ">
          <a:extLst>
            <a:ext uri="{FF2B5EF4-FFF2-40B4-BE49-F238E27FC236}">
              <a16:creationId xmlns:a16="http://schemas.microsoft.com/office/drawing/2014/main" id="{0C94BA98-9D72-4429-8EDC-E706167FC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80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1158</xdr:row>
      <xdr:rowOff>66675</xdr:rowOff>
    </xdr:from>
    <xdr:to>
      <xdr:col>1</xdr:col>
      <xdr:colOff>1123950</xdr:colOff>
      <xdr:row>1158</xdr:row>
      <xdr:rowOff>990600</xdr:rowOff>
    </xdr:to>
    <xdr:pic>
      <xdr:nvPicPr>
        <xdr:cNvPr id="1106" name="Имя " descr="Descr ">
          <a:extLst>
            <a:ext uri="{FF2B5EF4-FFF2-40B4-BE49-F238E27FC236}">
              <a16:creationId xmlns:a16="http://schemas.microsoft.com/office/drawing/2014/main" id="{D9BE2F36-7EA9-4E4B-B90F-E449DFB20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94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1162</xdr:row>
      <xdr:rowOff>66675</xdr:rowOff>
    </xdr:from>
    <xdr:to>
      <xdr:col>1</xdr:col>
      <xdr:colOff>1123950</xdr:colOff>
      <xdr:row>1162</xdr:row>
      <xdr:rowOff>990600</xdr:rowOff>
    </xdr:to>
    <xdr:pic>
      <xdr:nvPicPr>
        <xdr:cNvPr id="1107" name="Имя " descr="Descr ">
          <a:extLst>
            <a:ext uri="{FF2B5EF4-FFF2-40B4-BE49-F238E27FC236}">
              <a16:creationId xmlns:a16="http://schemas.microsoft.com/office/drawing/2014/main" id="{1C36B146-1E81-4C4F-8409-FD4DA1ECF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708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1219</xdr:row>
      <xdr:rowOff>66675</xdr:rowOff>
    </xdr:from>
    <xdr:to>
      <xdr:col>1</xdr:col>
      <xdr:colOff>1123950</xdr:colOff>
      <xdr:row>1219</xdr:row>
      <xdr:rowOff>990600</xdr:rowOff>
    </xdr:to>
    <xdr:pic>
      <xdr:nvPicPr>
        <xdr:cNvPr id="1108" name="Имя " descr="Descr ">
          <a:extLst>
            <a:ext uri="{FF2B5EF4-FFF2-40B4-BE49-F238E27FC236}">
              <a16:creationId xmlns:a16="http://schemas.microsoft.com/office/drawing/2014/main" id="{D2EB57D9-6239-4F5E-BBBB-FF13A2A99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723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1172</xdr:row>
      <xdr:rowOff>66675</xdr:rowOff>
    </xdr:from>
    <xdr:to>
      <xdr:col>1</xdr:col>
      <xdr:colOff>1123950</xdr:colOff>
      <xdr:row>1172</xdr:row>
      <xdr:rowOff>990600</xdr:rowOff>
    </xdr:to>
    <xdr:pic>
      <xdr:nvPicPr>
        <xdr:cNvPr id="1109" name="Имя " descr="Descr ">
          <a:extLst>
            <a:ext uri="{FF2B5EF4-FFF2-40B4-BE49-F238E27FC236}">
              <a16:creationId xmlns:a16="http://schemas.microsoft.com/office/drawing/2014/main" id="{38D41851-4082-400F-8D95-0498DCE57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737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1175</xdr:row>
      <xdr:rowOff>66675</xdr:rowOff>
    </xdr:from>
    <xdr:to>
      <xdr:col>1</xdr:col>
      <xdr:colOff>1123950</xdr:colOff>
      <xdr:row>1175</xdr:row>
      <xdr:rowOff>990600</xdr:rowOff>
    </xdr:to>
    <xdr:pic>
      <xdr:nvPicPr>
        <xdr:cNvPr id="1110" name="Имя " descr="Descr ">
          <a:extLst>
            <a:ext uri="{FF2B5EF4-FFF2-40B4-BE49-F238E27FC236}">
              <a16:creationId xmlns:a16="http://schemas.microsoft.com/office/drawing/2014/main" id="{981E035B-8FA7-4040-9FEA-D7754F7F9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751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1178</xdr:row>
      <xdr:rowOff>66675</xdr:rowOff>
    </xdr:from>
    <xdr:to>
      <xdr:col>1</xdr:col>
      <xdr:colOff>1123950</xdr:colOff>
      <xdr:row>1178</xdr:row>
      <xdr:rowOff>990600</xdr:rowOff>
    </xdr:to>
    <xdr:pic>
      <xdr:nvPicPr>
        <xdr:cNvPr id="1111" name="Имя " descr="Descr ">
          <a:extLst>
            <a:ext uri="{FF2B5EF4-FFF2-40B4-BE49-F238E27FC236}">
              <a16:creationId xmlns:a16="http://schemas.microsoft.com/office/drawing/2014/main" id="{37BEEFAF-4CE4-476D-B75F-A34BD5AD1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765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1148</xdr:row>
      <xdr:rowOff>66675</xdr:rowOff>
    </xdr:from>
    <xdr:to>
      <xdr:col>1</xdr:col>
      <xdr:colOff>1123950</xdr:colOff>
      <xdr:row>1148</xdr:row>
      <xdr:rowOff>990600</xdr:rowOff>
    </xdr:to>
    <xdr:pic>
      <xdr:nvPicPr>
        <xdr:cNvPr id="1112" name="Имя " descr="Descr ">
          <a:extLst>
            <a:ext uri="{FF2B5EF4-FFF2-40B4-BE49-F238E27FC236}">
              <a16:creationId xmlns:a16="http://schemas.microsoft.com/office/drawing/2014/main" id="{C30260D0-D8D5-42C1-A379-5AC010301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780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1231</xdr:row>
      <xdr:rowOff>66675</xdr:rowOff>
    </xdr:from>
    <xdr:to>
      <xdr:col>1</xdr:col>
      <xdr:colOff>1123950</xdr:colOff>
      <xdr:row>1231</xdr:row>
      <xdr:rowOff>990600</xdr:rowOff>
    </xdr:to>
    <xdr:pic>
      <xdr:nvPicPr>
        <xdr:cNvPr id="1113" name="Имя " descr="Descr ">
          <a:extLst>
            <a:ext uri="{FF2B5EF4-FFF2-40B4-BE49-F238E27FC236}">
              <a16:creationId xmlns:a16="http://schemas.microsoft.com/office/drawing/2014/main" id="{888620C2-7C9C-4DAF-80C5-AA1BADF3F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794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1173</xdr:row>
      <xdr:rowOff>66675</xdr:rowOff>
    </xdr:from>
    <xdr:to>
      <xdr:col>1</xdr:col>
      <xdr:colOff>1123950</xdr:colOff>
      <xdr:row>1173</xdr:row>
      <xdr:rowOff>990600</xdr:rowOff>
    </xdr:to>
    <xdr:pic>
      <xdr:nvPicPr>
        <xdr:cNvPr id="1114" name="Имя " descr="Descr ">
          <a:extLst>
            <a:ext uri="{FF2B5EF4-FFF2-40B4-BE49-F238E27FC236}">
              <a16:creationId xmlns:a16="http://schemas.microsoft.com/office/drawing/2014/main" id="{5F2E4AC5-8895-4C80-9CF5-FBCAE081A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808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1155</xdr:row>
      <xdr:rowOff>66675</xdr:rowOff>
    </xdr:from>
    <xdr:to>
      <xdr:col>1</xdr:col>
      <xdr:colOff>1123950</xdr:colOff>
      <xdr:row>1155</xdr:row>
      <xdr:rowOff>990600</xdr:rowOff>
    </xdr:to>
    <xdr:pic>
      <xdr:nvPicPr>
        <xdr:cNvPr id="1115" name="Имя " descr="Descr ">
          <a:extLst>
            <a:ext uri="{FF2B5EF4-FFF2-40B4-BE49-F238E27FC236}">
              <a16:creationId xmlns:a16="http://schemas.microsoft.com/office/drawing/2014/main" id="{213ED56B-501C-4233-900E-BA41B7F62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823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1226</xdr:row>
      <xdr:rowOff>66675</xdr:rowOff>
    </xdr:from>
    <xdr:to>
      <xdr:col>1</xdr:col>
      <xdr:colOff>1123950</xdr:colOff>
      <xdr:row>1226</xdr:row>
      <xdr:rowOff>990600</xdr:rowOff>
    </xdr:to>
    <xdr:pic>
      <xdr:nvPicPr>
        <xdr:cNvPr id="1116" name="Имя " descr="Descr ">
          <a:extLst>
            <a:ext uri="{FF2B5EF4-FFF2-40B4-BE49-F238E27FC236}">
              <a16:creationId xmlns:a16="http://schemas.microsoft.com/office/drawing/2014/main" id="{9143D523-6D9E-480A-9035-F483E2FFF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837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1235</xdr:row>
      <xdr:rowOff>66675</xdr:rowOff>
    </xdr:from>
    <xdr:to>
      <xdr:col>1</xdr:col>
      <xdr:colOff>1123950</xdr:colOff>
      <xdr:row>1235</xdr:row>
      <xdr:rowOff>990600</xdr:rowOff>
    </xdr:to>
    <xdr:pic>
      <xdr:nvPicPr>
        <xdr:cNvPr id="1117" name="Имя " descr="Descr ">
          <a:extLst>
            <a:ext uri="{FF2B5EF4-FFF2-40B4-BE49-F238E27FC236}">
              <a16:creationId xmlns:a16="http://schemas.microsoft.com/office/drawing/2014/main" id="{A7B99367-141E-4DB3-994F-3D9ED3E18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851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1207</xdr:row>
      <xdr:rowOff>66675</xdr:rowOff>
    </xdr:from>
    <xdr:to>
      <xdr:col>1</xdr:col>
      <xdr:colOff>1123950</xdr:colOff>
      <xdr:row>1207</xdr:row>
      <xdr:rowOff>990600</xdr:rowOff>
    </xdr:to>
    <xdr:pic>
      <xdr:nvPicPr>
        <xdr:cNvPr id="1118" name="Имя " descr="Descr ">
          <a:extLst>
            <a:ext uri="{FF2B5EF4-FFF2-40B4-BE49-F238E27FC236}">
              <a16:creationId xmlns:a16="http://schemas.microsoft.com/office/drawing/2014/main" id="{782FBB77-B10C-4F61-9C9D-766A30A3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865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1201</xdr:row>
      <xdr:rowOff>66675</xdr:rowOff>
    </xdr:from>
    <xdr:to>
      <xdr:col>1</xdr:col>
      <xdr:colOff>1123950</xdr:colOff>
      <xdr:row>1201</xdr:row>
      <xdr:rowOff>990600</xdr:rowOff>
    </xdr:to>
    <xdr:pic>
      <xdr:nvPicPr>
        <xdr:cNvPr id="1119" name="Имя " descr="Descr ">
          <a:extLst>
            <a:ext uri="{FF2B5EF4-FFF2-40B4-BE49-F238E27FC236}">
              <a16:creationId xmlns:a16="http://schemas.microsoft.com/office/drawing/2014/main" id="{DEF07895-080C-4283-AEEF-3C5B400AF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880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1227</xdr:row>
      <xdr:rowOff>66675</xdr:rowOff>
    </xdr:from>
    <xdr:to>
      <xdr:col>1</xdr:col>
      <xdr:colOff>1123950</xdr:colOff>
      <xdr:row>1227</xdr:row>
      <xdr:rowOff>990600</xdr:rowOff>
    </xdr:to>
    <xdr:pic>
      <xdr:nvPicPr>
        <xdr:cNvPr id="1120" name="Имя " descr="Descr ">
          <a:extLst>
            <a:ext uri="{FF2B5EF4-FFF2-40B4-BE49-F238E27FC236}">
              <a16:creationId xmlns:a16="http://schemas.microsoft.com/office/drawing/2014/main" id="{4D70EDB5-436D-433E-88A4-E75D09B17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894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1200</xdr:row>
      <xdr:rowOff>66675</xdr:rowOff>
    </xdr:from>
    <xdr:to>
      <xdr:col>1</xdr:col>
      <xdr:colOff>1123950</xdr:colOff>
      <xdr:row>1200</xdr:row>
      <xdr:rowOff>990600</xdr:rowOff>
    </xdr:to>
    <xdr:pic>
      <xdr:nvPicPr>
        <xdr:cNvPr id="1121" name="Имя " descr="Descr ">
          <a:extLst>
            <a:ext uri="{FF2B5EF4-FFF2-40B4-BE49-F238E27FC236}">
              <a16:creationId xmlns:a16="http://schemas.microsoft.com/office/drawing/2014/main" id="{23985162-AF55-4F68-B4C2-476A8A8E8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908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1196</xdr:row>
      <xdr:rowOff>66675</xdr:rowOff>
    </xdr:from>
    <xdr:to>
      <xdr:col>1</xdr:col>
      <xdr:colOff>1123950</xdr:colOff>
      <xdr:row>1196</xdr:row>
      <xdr:rowOff>990600</xdr:rowOff>
    </xdr:to>
    <xdr:pic>
      <xdr:nvPicPr>
        <xdr:cNvPr id="1122" name="Имя " descr="Descr ">
          <a:extLst>
            <a:ext uri="{FF2B5EF4-FFF2-40B4-BE49-F238E27FC236}">
              <a16:creationId xmlns:a16="http://schemas.microsoft.com/office/drawing/2014/main" id="{B44498CB-6BF3-444C-92C6-8B89713D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923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1208</xdr:row>
      <xdr:rowOff>66675</xdr:rowOff>
    </xdr:from>
    <xdr:to>
      <xdr:col>1</xdr:col>
      <xdr:colOff>1123950</xdr:colOff>
      <xdr:row>1208</xdr:row>
      <xdr:rowOff>990600</xdr:rowOff>
    </xdr:to>
    <xdr:pic>
      <xdr:nvPicPr>
        <xdr:cNvPr id="1123" name="Имя " descr="Descr ">
          <a:extLst>
            <a:ext uri="{FF2B5EF4-FFF2-40B4-BE49-F238E27FC236}">
              <a16:creationId xmlns:a16="http://schemas.microsoft.com/office/drawing/2014/main" id="{0531014C-2A52-44AF-9AFE-5E8938968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937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1234</xdr:row>
      <xdr:rowOff>66675</xdr:rowOff>
    </xdr:from>
    <xdr:to>
      <xdr:col>1</xdr:col>
      <xdr:colOff>1123950</xdr:colOff>
      <xdr:row>1234</xdr:row>
      <xdr:rowOff>990600</xdr:rowOff>
    </xdr:to>
    <xdr:pic>
      <xdr:nvPicPr>
        <xdr:cNvPr id="1124" name="Имя " descr="Descr ">
          <a:extLst>
            <a:ext uri="{FF2B5EF4-FFF2-40B4-BE49-F238E27FC236}">
              <a16:creationId xmlns:a16="http://schemas.microsoft.com/office/drawing/2014/main" id="{05E12DFE-DB09-4DA5-BAD6-7D3FB08C0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951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1202</xdr:row>
      <xdr:rowOff>66675</xdr:rowOff>
    </xdr:from>
    <xdr:to>
      <xdr:col>1</xdr:col>
      <xdr:colOff>1123950</xdr:colOff>
      <xdr:row>1202</xdr:row>
      <xdr:rowOff>990600</xdr:rowOff>
    </xdr:to>
    <xdr:pic>
      <xdr:nvPicPr>
        <xdr:cNvPr id="1125" name="Имя " descr="Descr ">
          <a:extLst>
            <a:ext uri="{FF2B5EF4-FFF2-40B4-BE49-F238E27FC236}">
              <a16:creationId xmlns:a16="http://schemas.microsoft.com/office/drawing/2014/main" id="{D893029B-7B1D-4A34-8995-7B46E21C2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965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1206</xdr:row>
      <xdr:rowOff>66675</xdr:rowOff>
    </xdr:from>
    <xdr:to>
      <xdr:col>1</xdr:col>
      <xdr:colOff>1123950</xdr:colOff>
      <xdr:row>1206</xdr:row>
      <xdr:rowOff>990600</xdr:rowOff>
    </xdr:to>
    <xdr:pic>
      <xdr:nvPicPr>
        <xdr:cNvPr id="1126" name="Имя " descr="Descr ">
          <a:extLst>
            <a:ext uri="{FF2B5EF4-FFF2-40B4-BE49-F238E27FC236}">
              <a16:creationId xmlns:a16="http://schemas.microsoft.com/office/drawing/2014/main" id="{43E2BAB6-0E37-402C-948A-127F5DFE9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980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1199</xdr:row>
      <xdr:rowOff>66675</xdr:rowOff>
    </xdr:from>
    <xdr:to>
      <xdr:col>1</xdr:col>
      <xdr:colOff>1123950</xdr:colOff>
      <xdr:row>1199</xdr:row>
      <xdr:rowOff>990600</xdr:rowOff>
    </xdr:to>
    <xdr:pic>
      <xdr:nvPicPr>
        <xdr:cNvPr id="1127" name="Имя " descr="Descr ">
          <a:extLst>
            <a:ext uri="{FF2B5EF4-FFF2-40B4-BE49-F238E27FC236}">
              <a16:creationId xmlns:a16="http://schemas.microsoft.com/office/drawing/2014/main" id="{EC7816B9-2064-4DD4-9D9C-EE3652938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994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1204</xdr:row>
      <xdr:rowOff>66675</xdr:rowOff>
    </xdr:from>
    <xdr:to>
      <xdr:col>1</xdr:col>
      <xdr:colOff>1123950</xdr:colOff>
      <xdr:row>1204</xdr:row>
      <xdr:rowOff>990600</xdr:rowOff>
    </xdr:to>
    <xdr:pic>
      <xdr:nvPicPr>
        <xdr:cNvPr id="1128" name="Имя " descr="Descr ">
          <a:extLst>
            <a:ext uri="{FF2B5EF4-FFF2-40B4-BE49-F238E27FC236}">
              <a16:creationId xmlns:a16="http://schemas.microsoft.com/office/drawing/2014/main" id="{79547D6F-8E16-46C6-940A-E62BEB92D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08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1197</xdr:row>
      <xdr:rowOff>66675</xdr:rowOff>
    </xdr:from>
    <xdr:to>
      <xdr:col>1</xdr:col>
      <xdr:colOff>1123950</xdr:colOff>
      <xdr:row>1197</xdr:row>
      <xdr:rowOff>990600</xdr:rowOff>
    </xdr:to>
    <xdr:pic>
      <xdr:nvPicPr>
        <xdr:cNvPr id="1129" name="Имя " descr="Descr ">
          <a:extLst>
            <a:ext uri="{FF2B5EF4-FFF2-40B4-BE49-F238E27FC236}">
              <a16:creationId xmlns:a16="http://schemas.microsoft.com/office/drawing/2014/main" id="{6150BCF8-74C7-49E7-AC4A-1CC3955CE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23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1233</xdr:row>
      <xdr:rowOff>66675</xdr:rowOff>
    </xdr:from>
    <xdr:to>
      <xdr:col>1</xdr:col>
      <xdr:colOff>1123950</xdr:colOff>
      <xdr:row>1233</xdr:row>
      <xdr:rowOff>990600</xdr:rowOff>
    </xdr:to>
    <xdr:pic>
      <xdr:nvPicPr>
        <xdr:cNvPr id="1130" name="Имя " descr="Descr ">
          <a:extLst>
            <a:ext uri="{FF2B5EF4-FFF2-40B4-BE49-F238E27FC236}">
              <a16:creationId xmlns:a16="http://schemas.microsoft.com/office/drawing/2014/main" id="{8AEEDEE4-3A8B-40FE-BABB-322EFA2EA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37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1205</xdr:row>
      <xdr:rowOff>66675</xdr:rowOff>
    </xdr:from>
    <xdr:to>
      <xdr:col>1</xdr:col>
      <xdr:colOff>1123950</xdr:colOff>
      <xdr:row>1205</xdr:row>
      <xdr:rowOff>990600</xdr:rowOff>
    </xdr:to>
    <xdr:pic>
      <xdr:nvPicPr>
        <xdr:cNvPr id="1131" name="Имя " descr="Descr ">
          <a:extLst>
            <a:ext uri="{FF2B5EF4-FFF2-40B4-BE49-F238E27FC236}">
              <a16:creationId xmlns:a16="http://schemas.microsoft.com/office/drawing/2014/main" id="{29EA5DA5-1B5C-4C65-8ECE-5AFFCDE4A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51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1203</xdr:row>
      <xdr:rowOff>66675</xdr:rowOff>
    </xdr:from>
    <xdr:to>
      <xdr:col>1</xdr:col>
      <xdr:colOff>1123950</xdr:colOff>
      <xdr:row>1203</xdr:row>
      <xdr:rowOff>990600</xdr:rowOff>
    </xdr:to>
    <xdr:pic>
      <xdr:nvPicPr>
        <xdr:cNvPr id="1132" name="Имя " descr="Descr ">
          <a:extLst>
            <a:ext uri="{FF2B5EF4-FFF2-40B4-BE49-F238E27FC236}">
              <a16:creationId xmlns:a16="http://schemas.microsoft.com/office/drawing/2014/main" id="{D3548734-109D-4F30-B962-4129ACB33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65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1228</xdr:row>
      <xdr:rowOff>66675</xdr:rowOff>
    </xdr:from>
    <xdr:to>
      <xdr:col>1</xdr:col>
      <xdr:colOff>1123950</xdr:colOff>
      <xdr:row>1228</xdr:row>
      <xdr:rowOff>990600</xdr:rowOff>
    </xdr:to>
    <xdr:pic>
      <xdr:nvPicPr>
        <xdr:cNvPr id="1133" name="Имя " descr="Descr ">
          <a:extLst>
            <a:ext uri="{FF2B5EF4-FFF2-40B4-BE49-F238E27FC236}">
              <a16:creationId xmlns:a16="http://schemas.microsoft.com/office/drawing/2014/main" id="{526EC904-845F-4673-B378-D53BDA2A5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80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1232</xdr:row>
      <xdr:rowOff>66675</xdr:rowOff>
    </xdr:from>
    <xdr:to>
      <xdr:col>1</xdr:col>
      <xdr:colOff>1123950</xdr:colOff>
      <xdr:row>1232</xdr:row>
      <xdr:rowOff>990600</xdr:rowOff>
    </xdr:to>
    <xdr:pic>
      <xdr:nvPicPr>
        <xdr:cNvPr id="1134" name="Имя " descr="Descr ">
          <a:extLst>
            <a:ext uri="{FF2B5EF4-FFF2-40B4-BE49-F238E27FC236}">
              <a16:creationId xmlns:a16="http://schemas.microsoft.com/office/drawing/2014/main" id="{FC2998E2-8FF6-434C-B380-5BD0ED9E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94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1198</xdr:row>
      <xdr:rowOff>66675</xdr:rowOff>
    </xdr:from>
    <xdr:to>
      <xdr:col>1</xdr:col>
      <xdr:colOff>1123950</xdr:colOff>
      <xdr:row>1198</xdr:row>
      <xdr:rowOff>990600</xdr:rowOff>
    </xdr:to>
    <xdr:pic>
      <xdr:nvPicPr>
        <xdr:cNvPr id="1135" name="Имя " descr="Descr ">
          <a:extLst>
            <a:ext uri="{FF2B5EF4-FFF2-40B4-BE49-F238E27FC236}">
              <a16:creationId xmlns:a16="http://schemas.microsoft.com/office/drawing/2014/main" id="{877E1D75-628C-4738-947F-E528D2451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108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1183</xdr:row>
      <xdr:rowOff>66675</xdr:rowOff>
    </xdr:from>
    <xdr:to>
      <xdr:col>1</xdr:col>
      <xdr:colOff>1123950</xdr:colOff>
      <xdr:row>1183</xdr:row>
      <xdr:rowOff>990600</xdr:rowOff>
    </xdr:to>
    <xdr:pic>
      <xdr:nvPicPr>
        <xdr:cNvPr id="1136" name="Имя " descr="Descr ">
          <a:extLst>
            <a:ext uri="{FF2B5EF4-FFF2-40B4-BE49-F238E27FC236}">
              <a16:creationId xmlns:a16="http://schemas.microsoft.com/office/drawing/2014/main" id="{58677AC2-C039-4CAC-ADDF-A858F9282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123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1216</xdr:row>
      <xdr:rowOff>66675</xdr:rowOff>
    </xdr:from>
    <xdr:to>
      <xdr:col>1</xdr:col>
      <xdr:colOff>1123950</xdr:colOff>
      <xdr:row>1216</xdr:row>
      <xdr:rowOff>990600</xdr:rowOff>
    </xdr:to>
    <xdr:pic>
      <xdr:nvPicPr>
        <xdr:cNvPr id="1137" name="Имя " descr="Descr ">
          <a:extLst>
            <a:ext uri="{FF2B5EF4-FFF2-40B4-BE49-F238E27FC236}">
              <a16:creationId xmlns:a16="http://schemas.microsoft.com/office/drawing/2014/main" id="{036C420D-19E6-4C84-BAE6-558ACE15B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137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1192</xdr:row>
      <xdr:rowOff>66675</xdr:rowOff>
    </xdr:from>
    <xdr:to>
      <xdr:col>1</xdr:col>
      <xdr:colOff>1123950</xdr:colOff>
      <xdr:row>1192</xdr:row>
      <xdr:rowOff>990600</xdr:rowOff>
    </xdr:to>
    <xdr:pic>
      <xdr:nvPicPr>
        <xdr:cNvPr id="1138" name="Имя " descr="Descr ">
          <a:extLst>
            <a:ext uri="{FF2B5EF4-FFF2-40B4-BE49-F238E27FC236}">
              <a16:creationId xmlns:a16="http://schemas.microsoft.com/office/drawing/2014/main" id="{24398B1A-C4BF-4622-97FE-F0354E4EE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151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1218</xdr:row>
      <xdr:rowOff>66675</xdr:rowOff>
    </xdr:from>
    <xdr:to>
      <xdr:col>1</xdr:col>
      <xdr:colOff>1123950</xdr:colOff>
      <xdr:row>1218</xdr:row>
      <xdr:rowOff>990600</xdr:rowOff>
    </xdr:to>
    <xdr:pic>
      <xdr:nvPicPr>
        <xdr:cNvPr id="1139" name="Имя " descr="Descr ">
          <a:extLst>
            <a:ext uri="{FF2B5EF4-FFF2-40B4-BE49-F238E27FC236}">
              <a16:creationId xmlns:a16="http://schemas.microsoft.com/office/drawing/2014/main" id="{E0714C87-6F4C-4E86-9BB2-A0E9D5A2A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165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1193</xdr:row>
      <xdr:rowOff>66675</xdr:rowOff>
    </xdr:from>
    <xdr:to>
      <xdr:col>1</xdr:col>
      <xdr:colOff>1123950</xdr:colOff>
      <xdr:row>1193</xdr:row>
      <xdr:rowOff>990600</xdr:rowOff>
    </xdr:to>
    <xdr:pic>
      <xdr:nvPicPr>
        <xdr:cNvPr id="1140" name="Имя " descr="Descr ">
          <a:extLst>
            <a:ext uri="{FF2B5EF4-FFF2-40B4-BE49-F238E27FC236}">
              <a16:creationId xmlns:a16="http://schemas.microsoft.com/office/drawing/2014/main" id="{1D23FA20-C5FB-4BCA-B211-F3737E262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180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1154</xdr:row>
      <xdr:rowOff>66675</xdr:rowOff>
    </xdr:from>
    <xdr:to>
      <xdr:col>1</xdr:col>
      <xdr:colOff>1123950</xdr:colOff>
      <xdr:row>1154</xdr:row>
      <xdr:rowOff>990600</xdr:rowOff>
    </xdr:to>
    <xdr:pic>
      <xdr:nvPicPr>
        <xdr:cNvPr id="1141" name="Имя " descr="Descr ">
          <a:extLst>
            <a:ext uri="{FF2B5EF4-FFF2-40B4-BE49-F238E27FC236}">
              <a16:creationId xmlns:a16="http://schemas.microsoft.com/office/drawing/2014/main" id="{82CD4E4D-4310-4C08-B2E0-FCB2BE6D2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194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1217</xdr:row>
      <xdr:rowOff>66675</xdr:rowOff>
    </xdr:from>
    <xdr:to>
      <xdr:col>1</xdr:col>
      <xdr:colOff>1123950</xdr:colOff>
      <xdr:row>1217</xdr:row>
      <xdr:rowOff>990600</xdr:rowOff>
    </xdr:to>
    <xdr:pic>
      <xdr:nvPicPr>
        <xdr:cNvPr id="1142" name="Имя " descr="Descr ">
          <a:extLst>
            <a:ext uri="{FF2B5EF4-FFF2-40B4-BE49-F238E27FC236}">
              <a16:creationId xmlns:a16="http://schemas.microsoft.com/office/drawing/2014/main" id="{997FF3C0-09E0-4D60-9CB7-A9CABB23B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08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1153</xdr:row>
      <xdr:rowOff>66675</xdr:rowOff>
    </xdr:from>
    <xdr:to>
      <xdr:col>1</xdr:col>
      <xdr:colOff>1123950</xdr:colOff>
      <xdr:row>1153</xdr:row>
      <xdr:rowOff>990600</xdr:rowOff>
    </xdr:to>
    <xdr:pic>
      <xdr:nvPicPr>
        <xdr:cNvPr id="1143" name="Имя " descr="Descr ">
          <a:extLst>
            <a:ext uri="{FF2B5EF4-FFF2-40B4-BE49-F238E27FC236}">
              <a16:creationId xmlns:a16="http://schemas.microsoft.com/office/drawing/2014/main" id="{F084A883-995F-4663-8462-48C0C9F3F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23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1214</xdr:row>
      <xdr:rowOff>66675</xdr:rowOff>
    </xdr:from>
    <xdr:to>
      <xdr:col>1</xdr:col>
      <xdr:colOff>1123950</xdr:colOff>
      <xdr:row>1214</xdr:row>
      <xdr:rowOff>990600</xdr:rowOff>
    </xdr:to>
    <xdr:pic>
      <xdr:nvPicPr>
        <xdr:cNvPr id="1144" name="Имя " descr="Descr ">
          <a:extLst>
            <a:ext uri="{FF2B5EF4-FFF2-40B4-BE49-F238E27FC236}">
              <a16:creationId xmlns:a16="http://schemas.microsoft.com/office/drawing/2014/main" id="{E2313BAB-B15A-40B8-A588-3D8B69BF1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37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1230</xdr:row>
      <xdr:rowOff>66675</xdr:rowOff>
    </xdr:from>
    <xdr:to>
      <xdr:col>1</xdr:col>
      <xdr:colOff>1123950</xdr:colOff>
      <xdr:row>1230</xdr:row>
      <xdr:rowOff>990600</xdr:rowOff>
    </xdr:to>
    <xdr:pic>
      <xdr:nvPicPr>
        <xdr:cNvPr id="1145" name="Имя " descr="Descr ">
          <a:extLst>
            <a:ext uri="{FF2B5EF4-FFF2-40B4-BE49-F238E27FC236}">
              <a16:creationId xmlns:a16="http://schemas.microsoft.com/office/drawing/2014/main" id="{D1523558-86A3-4602-B1D6-B1646B185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51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1241</xdr:row>
      <xdr:rowOff>66675</xdr:rowOff>
    </xdr:from>
    <xdr:to>
      <xdr:col>1</xdr:col>
      <xdr:colOff>1123950</xdr:colOff>
      <xdr:row>1241</xdr:row>
      <xdr:rowOff>990600</xdr:rowOff>
    </xdr:to>
    <xdr:pic>
      <xdr:nvPicPr>
        <xdr:cNvPr id="1146" name="Имя " descr="Descr ">
          <a:extLst>
            <a:ext uri="{FF2B5EF4-FFF2-40B4-BE49-F238E27FC236}">
              <a16:creationId xmlns:a16="http://schemas.microsoft.com/office/drawing/2014/main" id="{F6F4699A-EF8E-4E7E-B7E8-78F73F8F9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65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1238</xdr:row>
      <xdr:rowOff>66675</xdr:rowOff>
    </xdr:from>
    <xdr:to>
      <xdr:col>1</xdr:col>
      <xdr:colOff>1123950</xdr:colOff>
      <xdr:row>1238</xdr:row>
      <xdr:rowOff>990600</xdr:rowOff>
    </xdr:to>
    <xdr:pic>
      <xdr:nvPicPr>
        <xdr:cNvPr id="1147" name="Имя " descr="Descr ">
          <a:extLst>
            <a:ext uri="{FF2B5EF4-FFF2-40B4-BE49-F238E27FC236}">
              <a16:creationId xmlns:a16="http://schemas.microsoft.com/office/drawing/2014/main" id="{CD8A4CC3-9154-4258-884C-E8EF60E76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80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1229</xdr:row>
      <xdr:rowOff>66675</xdr:rowOff>
    </xdr:from>
    <xdr:to>
      <xdr:col>1</xdr:col>
      <xdr:colOff>1123950</xdr:colOff>
      <xdr:row>1229</xdr:row>
      <xdr:rowOff>990600</xdr:rowOff>
    </xdr:to>
    <xdr:pic>
      <xdr:nvPicPr>
        <xdr:cNvPr id="1148" name="Имя " descr="Descr ">
          <a:extLst>
            <a:ext uri="{FF2B5EF4-FFF2-40B4-BE49-F238E27FC236}">
              <a16:creationId xmlns:a16="http://schemas.microsoft.com/office/drawing/2014/main" id="{DC7D34A5-3E16-4FD1-91B4-0F6179C0C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94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1146</xdr:row>
      <xdr:rowOff>66675</xdr:rowOff>
    </xdr:from>
    <xdr:to>
      <xdr:col>1</xdr:col>
      <xdr:colOff>1123950</xdr:colOff>
      <xdr:row>1146</xdr:row>
      <xdr:rowOff>990600</xdr:rowOff>
    </xdr:to>
    <xdr:pic>
      <xdr:nvPicPr>
        <xdr:cNvPr id="1149" name="Имя " descr="Descr ">
          <a:extLst>
            <a:ext uri="{FF2B5EF4-FFF2-40B4-BE49-F238E27FC236}">
              <a16:creationId xmlns:a16="http://schemas.microsoft.com/office/drawing/2014/main" id="{FE412B50-FA02-4111-BDC0-EF134CA35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08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1168</xdr:row>
      <xdr:rowOff>66675</xdr:rowOff>
    </xdr:from>
    <xdr:to>
      <xdr:col>1</xdr:col>
      <xdr:colOff>1123950</xdr:colOff>
      <xdr:row>1168</xdr:row>
      <xdr:rowOff>990600</xdr:rowOff>
    </xdr:to>
    <xdr:pic>
      <xdr:nvPicPr>
        <xdr:cNvPr id="1150" name="Имя " descr="Descr ">
          <a:extLst>
            <a:ext uri="{FF2B5EF4-FFF2-40B4-BE49-F238E27FC236}">
              <a16:creationId xmlns:a16="http://schemas.microsoft.com/office/drawing/2014/main" id="{7BB9ABFB-62EE-4AE3-800F-75EB68F67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23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1240</xdr:row>
      <xdr:rowOff>66675</xdr:rowOff>
    </xdr:from>
    <xdr:to>
      <xdr:col>1</xdr:col>
      <xdr:colOff>1123950</xdr:colOff>
      <xdr:row>1240</xdr:row>
      <xdr:rowOff>990600</xdr:rowOff>
    </xdr:to>
    <xdr:pic>
      <xdr:nvPicPr>
        <xdr:cNvPr id="1151" name="Имя " descr="Descr ">
          <a:extLst>
            <a:ext uri="{FF2B5EF4-FFF2-40B4-BE49-F238E27FC236}">
              <a16:creationId xmlns:a16="http://schemas.microsoft.com/office/drawing/2014/main" id="{2ECABB6C-C6F0-4FB1-865E-F029750ED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37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1237</xdr:row>
      <xdr:rowOff>66675</xdr:rowOff>
    </xdr:from>
    <xdr:to>
      <xdr:col>1</xdr:col>
      <xdr:colOff>1123950</xdr:colOff>
      <xdr:row>1237</xdr:row>
      <xdr:rowOff>990600</xdr:rowOff>
    </xdr:to>
    <xdr:pic>
      <xdr:nvPicPr>
        <xdr:cNvPr id="1152" name="Имя " descr="Descr ">
          <a:extLst>
            <a:ext uri="{FF2B5EF4-FFF2-40B4-BE49-F238E27FC236}">
              <a16:creationId xmlns:a16="http://schemas.microsoft.com/office/drawing/2014/main" id="{3EAEC4A0-50AC-4AD6-B6C6-0D9DFCCDD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51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1142</xdr:row>
      <xdr:rowOff>66675</xdr:rowOff>
    </xdr:from>
    <xdr:to>
      <xdr:col>1</xdr:col>
      <xdr:colOff>1123950</xdr:colOff>
      <xdr:row>1142</xdr:row>
      <xdr:rowOff>990600</xdr:rowOff>
    </xdr:to>
    <xdr:pic>
      <xdr:nvPicPr>
        <xdr:cNvPr id="1153" name="Имя " descr="Descr ">
          <a:extLst>
            <a:ext uri="{FF2B5EF4-FFF2-40B4-BE49-F238E27FC236}">
              <a16:creationId xmlns:a16="http://schemas.microsoft.com/office/drawing/2014/main" id="{4A960918-5873-49B6-8EC9-DA93E7054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65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1141</xdr:row>
      <xdr:rowOff>66675</xdr:rowOff>
    </xdr:from>
    <xdr:to>
      <xdr:col>1</xdr:col>
      <xdr:colOff>1123950</xdr:colOff>
      <xdr:row>1141</xdr:row>
      <xdr:rowOff>990600</xdr:rowOff>
    </xdr:to>
    <xdr:pic>
      <xdr:nvPicPr>
        <xdr:cNvPr id="1154" name="Имя " descr="Descr ">
          <a:extLst>
            <a:ext uri="{FF2B5EF4-FFF2-40B4-BE49-F238E27FC236}">
              <a16:creationId xmlns:a16="http://schemas.microsoft.com/office/drawing/2014/main" id="{7BE6C34C-8CBD-48E6-814B-BB77AB997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80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1225</xdr:row>
      <xdr:rowOff>66675</xdr:rowOff>
    </xdr:from>
    <xdr:to>
      <xdr:col>1</xdr:col>
      <xdr:colOff>1123950</xdr:colOff>
      <xdr:row>1225</xdr:row>
      <xdr:rowOff>990600</xdr:rowOff>
    </xdr:to>
    <xdr:pic>
      <xdr:nvPicPr>
        <xdr:cNvPr id="1155" name="Имя " descr="Descr ">
          <a:extLst>
            <a:ext uri="{FF2B5EF4-FFF2-40B4-BE49-F238E27FC236}">
              <a16:creationId xmlns:a16="http://schemas.microsoft.com/office/drawing/2014/main" id="{AF73E2D1-7EAF-411E-AD2B-3E73D5471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94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1224</xdr:row>
      <xdr:rowOff>66675</xdr:rowOff>
    </xdr:from>
    <xdr:to>
      <xdr:col>1</xdr:col>
      <xdr:colOff>1123950</xdr:colOff>
      <xdr:row>1224</xdr:row>
      <xdr:rowOff>990600</xdr:rowOff>
    </xdr:to>
    <xdr:pic>
      <xdr:nvPicPr>
        <xdr:cNvPr id="1156" name="Имя " descr="Descr ">
          <a:extLst>
            <a:ext uri="{FF2B5EF4-FFF2-40B4-BE49-F238E27FC236}">
              <a16:creationId xmlns:a16="http://schemas.microsoft.com/office/drawing/2014/main" id="{E79607C9-F0BA-45B5-BD51-B97DA308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08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1182</xdr:row>
      <xdr:rowOff>66675</xdr:rowOff>
    </xdr:from>
    <xdr:to>
      <xdr:col>1</xdr:col>
      <xdr:colOff>1123950</xdr:colOff>
      <xdr:row>1182</xdr:row>
      <xdr:rowOff>990600</xdr:rowOff>
    </xdr:to>
    <xdr:pic>
      <xdr:nvPicPr>
        <xdr:cNvPr id="1157" name="Имя " descr="Descr ">
          <a:extLst>
            <a:ext uri="{FF2B5EF4-FFF2-40B4-BE49-F238E27FC236}">
              <a16:creationId xmlns:a16="http://schemas.microsoft.com/office/drawing/2014/main" id="{C6709790-25F4-46CD-8B41-E80D2A44C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23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1180</xdr:row>
      <xdr:rowOff>66675</xdr:rowOff>
    </xdr:from>
    <xdr:to>
      <xdr:col>1</xdr:col>
      <xdr:colOff>1123950</xdr:colOff>
      <xdr:row>1180</xdr:row>
      <xdr:rowOff>990600</xdr:rowOff>
    </xdr:to>
    <xdr:pic>
      <xdr:nvPicPr>
        <xdr:cNvPr id="1158" name="Имя " descr="Descr ">
          <a:extLst>
            <a:ext uri="{FF2B5EF4-FFF2-40B4-BE49-F238E27FC236}">
              <a16:creationId xmlns:a16="http://schemas.microsoft.com/office/drawing/2014/main" id="{AB5D830B-E329-4D68-B247-023C2290E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37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1179</xdr:row>
      <xdr:rowOff>66675</xdr:rowOff>
    </xdr:from>
    <xdr:to>
      <xdr:col>1</xdr:col>
      <xdr:colOff>1123950</xdr:colOff>
      <xdr:row>1179</xdr:row>
      <xdr:rowOff>990600</xdr:rowOff>
    </xdr:to>
    <xdr:pic>
      <xdr:nvPicPr>
        <xdr:cNvPr id="1159" name="Имя " descr="Descr ">
          <a:extLst>
            <a:ext uri="{FF2B5EF4-FFF2-40B4-BE49-F238E27FC236}">
              <a16:creationId xmlns:a16="http://schemas.microsoft.com/office/drawing/2014/main" id="{2766AA55-9073-4781-9960-E0CBDB678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51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1184</xdr:row>
      <xdr:rowOff>66675</xdr:rowOff>
    </xdr:from>
    <xdr:to>
      <xdr:col>1</xdr:col>
      <xdr:colOff>1123950</xdr:colOff>
      <xdr:row>1184</xdr:row>
      <xdr:rowOff>990600</xdr:rowOff>
    </xdr:to>
    <xdr:pic>
      <xdr:nvPicPr>
        <xdr:cNvPr id="1160" name="Имя " descr="Descr ">
          <a:extLst>
            <a:ext uri="{FF2B5EF4-FFF2-40B4-BE49-F238E27FC236}">
              <a16:creationId xmlns:a16="http://schemas.microsoft.com/office/drawing/2014/main" id="{65C59320-C7C1-4703-ADE8-F756E50E5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65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1147</xdr:row>
      <xdr:rowOff>66675</xdr:rowOff>
    </xdr:from>
    <xdr:to>
      <xdr:col>1</xdr:col>
      <xdr:colOff>1123950</xdr:colOff>
      <xdr:row>1147</xdr:row>
      <xdr:rowOff>990600</xdr:rowOff>
    </xdr:to>
    <xdr:pic>
      <xdr:nvPicPr>
        <xdr:cNvPr id="1161" name="Имя " descr="Descr ">
          <a:extLst>
            <a:ext uri="{FF2B5EF4-FFF2-40B4-BE49-F238E27FC236}">
              <a16:creationId xmlns:a16="http://schemas.microsoft.com/office/drawing/2014/main" id="{2E143A2C-F0BC-4EC3-9B76-386A67CAB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80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1188</xdr:row>
      <xdr:rowOff>66675</xdr:rowOff>
    </xdr:from>
    <xdr:to>
      <xdr:col>1</xdr:col>
      <xdr:colOff>1123950</xdr:colOff>
      <xdr:row>1188</xdr:row>
      <xdr:rowOff>990600</xdr:rowOff>
    </xdr:to>
    <xdr:pic>
      <xdr:nvPicPr>
        <xdr:cNvPr id="1162" name="Имя " descr="Descr ">
          <a:extLst>
            <a:ext uri="{FF2B5EF4-FFF2-40B4-BE49-F238E27FC236}">
              <a16:creationId xmlns:a16="http://schemas.microsoft.com/office/drawing/2014/main" id="{0BDD3311-6ADA-4B4A-A2D0-6288C3B3B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94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1189</xdr:row>
      <xdr:rowOff>66675</xdr:rowOff>
    </xdr:from>
    <xdr:to>
      <xdr:col>1</xdr:col>
      <xdr:colOff>1123950</xdr:colOff>
      <xdr:row>1189</xdr:row>
      <xdr:rowOff>990600</xdr:rowOff>
    </xdr:to>
    <xdr:pic>
      <xdr:nvPicPr>
        <xdr:cNvPr id="1163" name="Имя " descr="Descr ">
          <a:extLst>
            <a:ext uri="{FF2B5EF4-FFF2-40B4-BE49-F238E27FC236}">
              <a16:creationId xmlns:a16="http://schemas.microsoft.com/office/drawing/2014/main" id="{FCCD7417-87B6-407D-A522-318CFBD61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508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1143</xdr:row>
      <xdr:rowOff>66675</xdr:rowOff>
    </xdr:from>
    <xdr:to>
      <xdr:col>1</xdr:col>
      <xdr:colOff>1123950</xdr:colOff>
      <xdr:row>1143</xdr:row>
      <xdr:rowOff>990600</xdr:rowOff>
    </xdr:to>
    <xdr:pic>
      <xdr:nvPicPr>
        <xdr:cNvPr id="1164" name="Имя " descr="Descr ">
          <a:extLst>
            <a:ext uri="{FF2B5EF4-FFF2-40B4-BE49-F238E27FC236}">
              <a16:creationId xmlns:a16="http://schemas.microsoft.com/office/drawing/2014/main" id="{3D504892-F699-4F59-8FE4-E8463325F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523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1242</xdr:row>
      <xdr:rowOff>66675</xdr:rowOff>
    </xdr:from>
    <xdr:to>
      <xdr:col>1</xdr:col>
      <xdr:colOff>1123950</xdr:colOff>
      <xdr:row>1242</xdr:row>
      <xdr:rowOff>990600</xdr:rowOff>
    </xdr:to>
    <xdr:pic>
      <xdr:nvPicPr>
        <xdr:cNvPr id="1165" name="Имя " descr="Descr ">
          <a:extLst>
            <a:ext uri="{FF2B5EF4-FFF2-40B4-BE49-F238E27FC236}">
              <a16:creationId xmlns:a16="http://schemas.microsoft.com/office/drawing/2014/main" id="{019CE1A3-79CF-4E02-88D6-FF979D055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537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1194</xdr:row>
      <xdr:rowOff>66675</xdr:rowOff>
    </xdr:from>
    <xdr:to>
      <xdr:col>1</xdr:col>
      <xdr:colOff>1123950</xdr:colOff>
      <xdr:row>1194</xdr:row>
      <xdr:rowOff>990600</xdr:rowOff>
    </xdr:to>
    <xdr:pic>
      <xdr:nvPicPr>
        <xdr:cNvPr id="1166" name="Имя " descr="Descr ">
          <a:extLst>
            <a:ext uri="{FF2B5EF4-FFF2-40B4-BE49-F238E27FC236}">
              <a16:creationId xmlns:a16="http://schemas.microsoft.com/office/drawing/2014/main" id="{2B883820-FBFD-453D-98BE-385B0BA61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551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1195</xdr:row>
      <xdr:rowOff>66675</xdr:rowOff>
    </xdr:from>
    <xdr:to>
      <xdr:col>1</xdr:col>
      <xdr:colOff>1123950</xdr:colOff>
      <xdr:row>1195</xdr:row>
      <xdr:rowOff>990600</xdr:rowOff>
    </xdr:to>
    <xdr:pic>
      <xdr:nvPicPr>
        <xdr:cNvPr id="1167" name="Имя " descr="Descr ">
          <a:extLst>
            <a:ext uri="{FF2B5EF4-FFF2-40B4-BE49-F238E27FC236}">
              <a16:creationId xmlns:a16="http://schemas.microsoft.com/office/drawing/2014/main" id="{D49AA319-D2E2-4C86-AB5C-F7EC8A9EB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566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1145</xdr:row>
      <xdr:rowOff>66675</xdr:rowOff>
    </xdr:from>
    <xdr:to>
      <xdr:col>1</xdr:col>
      <xdr:colOff>1123950</xdr:colOff>
      <xdr:row>1145</xdr:row>
      <xdr:rowOff>990600</xdr:rowOff>
    </xdr:to>
    <xdr:pic>
      <xdr:nvPicPr>
        <xdr:cNvPr id="1168" name="Имя " descr="Descr ">
          <a:extLst>
            <a:ext uri="{FF2B5EF4-FFF2-40B4-BE49-F238E27FC236}">
              <a16:creationId xmlns:a16="http://schemas.microsoft.com/office/drawing/2014/main" id="{999CEFCE-743F-4A5F-9FE4-A39B595EE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580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1223</xdr:row>
      <xdr:rowOff>66675</xdr:rowOff>
    </xdr:from>
    <xdr:to>
      <xdr:col>1</xdr:col>
      <xdr:colOff>1123950</xdr:colOff>
      <xdr:row>1223</xdr:row>
      <xdr:rowOff>990600</xdr:rowOff>
    </xdr:to>
    <xdr:pic>
      <xdr:nvPicPr>
        <xdr:cNvPr id="1169" name="Имя " descr="Descr ">
          <a:extLst>
            <a:ext uri="{FF2B5EF4-FFF2-40B4-BE49-F238E27FC236}">
              <a16:creationId xmlns:a16="http://schemas.microsoft.com/office/drawing/2014/main" id="{E4181F11-E1C4-4DED-8B3F-CB6AF8E3E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594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1174</xdr:row>
      <xdr:rowOff>66675</xdr:rowOff>
    </xdr:from>
    <xdr:to>
      <xdr:col>1</xdr:col>
      <xdr:colOff>1123950</xdr:colOff>
      <xdr:row>1174</xdr:row>
      <xdr:rowOff>990600</xdr:rowOff>
    </xdr:to>
    <xdr:pic>
      <xdr:nvPicPr>
        <xdr:cNvPr id="1170" name="Имя " descr="Descr ">
          <a:extLst>
            <a:ext uri="{FF2B5EF4-FFF2-40B4-BE49-F238E27FC236}">
              <a16:creationId xmlns:a16="http://schemas.microsoft.com/office/drawing/2014/main" id="{74DF16D7-DDA3-4755-80CD-D4562728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08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1222</xdr:row>
      <xdr:rowOff>66675</xdr:rowOff>
    </xdr:from>
    <xdr:to>
      <xdr:col>1</xdr:col>
      <xdr:colOff>1123950</xdr:colOff>
      <xdr:row>1222</xdr:row>
      <xdr:rowOff>990600</xdr:rowOff>
    </xdr:to>
    <xdr:pic>
      <xdr:nvPicPr>
        <xdr:cNvPr id="1171" name="Имя " descr="Descr ">
          <a:extLst>
            <a:ext uri="{FF2B5EF4-FFF2-40B4-BE49-F238E27FC236}">
              <a16:creationId xmlns:a16="http://schemas.microsoft.com/office/drawing/2014/main" id="{269CE7BC-8902-4D38-9A00-292494C99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23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1152</xdr:row>
      <xdr:rowOff>66675</xdr:rowOff>
    </xdr:from>
    <xdr:to>
      <xdr:col>1</xdr:col>
      <xdr:colOff>1123950</xdr:colOff>
      <xdr:row>1152</xdr:row>
      <xdr:rowOff>990600</xdr:rowOff>
    </xdr:to>
    <xdr:pic>
      <xdr:nvPicPr>
        <xdr:cNvPr id="1172" name="Имя " descr="Descr ">
          <a:extLst>
            <a:ext uri="{FF2B5EF4-FFF2-40B4-BE49-F238E27FC236}">
              <a16:creationId xmlns:a16="http://schemas.microsoft.com/office/drawing/2014/main" id="{0E4F3B79-59B4-486B-9885-6ECC4B3B0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37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1163</xdr:row>
      <xdr:rowOff>66675</xdr:rowOff>
    </xdr:from>
    <xdr:to>
      <xdr:col>1</xdr:col>
      <xdr:colOff>1123950</xdr:colOff>
      <xdr:row>1163</xdr:row>
      <xdr:rowOff>990600</xdr:rowOff>
    </xdr:to>
    <xdr:pic>
      <xdr:nvPicPr>
        <xdr:cNvPr id="1173" name="Имя " descr="Descr ">
          <a:extLst>
            <a:ext uri="{FF2B5EF4-FFF2-40B4-BE49-F238E27FC236}">
              <a16:creationId xmlns:a16="http://schemas.microsoft.com/office/drawing/2014/main" id="{F74E8423-08B6-462B-A7EE-6FB3E3298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51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1165</xdr:row>
      <xdr:rowOff>66675</xdr:rowOff>
    </xdr:from>
    <xdr:to>
      <xdr:col>1</xdr:col>
      <xdr:colOff>1123950</xdr:colOff>
      <xdr:row>1165</xdr:row>
      <xdr:rowOff>990600</xdr:rowOff>
    </xdr:to>
    <xdr:pic>
      <xdr:nvPicPr>
        <xdr:cNvPr id="1174" name="Имя " descr="Descr ">
          <a:extLst>
            <a:ext uri="{FF2B5EF4-FFF2-40B4-BE49-F238E27FC236}">
              <a16:creationId xmlns:a16="http://schemas.microsoft.com/office/drawing/2014/main" id="{EA561A81-B55D-4D55-A8DB-CA163B3A2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66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1166</xdr:row>
      <xdr:rowOff>66675</xdr:rowOff>
    </xdr:from>
    <xdr:to>
      <xdr:col>1</xdr:col>
      <xdr:colOff>1123950</xdr:colOff>
      <xdr:row>1166</xdr:row>
      <xdr:rowOff>990600</xdr:rowOff>
    </xdr:to>
    <xdr:pic>
      <xdr:nvPicPr>
        <xdr:cNvPr id="1175" name="Имя " descr="Descr ">
          <a:extLst>
            <a:ext uri="{FF2B5EF4-FFF2-40B4-BE49-F238E27FC236}">
              <a16:creationId xmlns:a16="http://schemas.microsoft.com/office/drawing/2014/main" id="{ABA2979B-180B-4654-8077-F7DCDC1F7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80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1150</xdr:row>
      <xdr:rowOff>66675</xdr:rowOff>
    </xdr:from>
    <xdr:to>
      <xdr:col>1</xdr:col>
      <xdr:colOff>1123950</xdr:colOff>
      <xdr:row>1150</xdr:row>
      <xdr:rowOff>990600</xdr:rowOff>
    </xdr:to>
    <xdr:pic>
      <xdr:nvPicPr>
        <xdr:cNvPr id="1176" name="Имя " descr="Descr ">
          <a:extLst>
            <a:ext uri="{FF2B5EF4-FFF2-40B4-BE49-F238E27FC236}">
              <a16:creationId xmlns:a16="http://schemas.microsoft.com/office/drawing/2014/main" id="{DA8B23CA-4FB9-4BA9-84ED-56B73F449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94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1190</xdr:row>
      <xdr:rowOff>66675</xdr:rowOff>
    </xdr:from>
    <xdr:to>
      <xdr:col>1</xdr:col>
      <xdr:colOff>1123950</xdr:colOff>
      <xdr:row>1190</xdr:row>
      <xdr:rowOff>990600</xdr:rowOff>
    </xdr:to>
    <xdr:pic>
      <xdr:nvPicPr>
        <xdr:cNvPr id="1177" name="Имя " descr="Descr ">
          <a:extLst>
            <a:ext uri="{FF2B5EF4-FFF2-40B4-BE49-F238E27FC236}">
              <a16:creationId xmlns:a16="http://schemas.microsoft.com/office/drawing/2014/main" id="{3CD1DF2B-EC12-4F9F-8252-43C79F7E9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708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1167</xdr:row>
      <xdr:rowOff>66675</xdr:rowOff>
    </xdr:from>
    <xdr:to>
      <xdr:col>1</xdr:col>
      <xdr:colOff>1123950</xdr:colOff>
      <xdr:row>1167</xdr:row>
      <xdr:rowOff>990600</xdr:rowOff>
    </xdr:to>
    <xdr:pic>
      <xdr:nvPicPr>
        <xdr:cNvPr id="1178" name="Имя " descr="Descr ">
          <a:extLst>
            <a:ext uri="{FF2B5EF4-FFF2-40B4-BE49-F238E27FC236}">
              <a16:creationId xmlns:a16="http://schemas.microsoft.com/office/drawing/2014/main" id="{FE8F101C-A042-40BE-894A-4AABA12EB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723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1164</xdr:row>
      <xdr:rowOff>66675</xdr:rowOff>
    </xdr:from>
    <xdr:to>
      <xdr:col>1</xdr:col>
      <xdr:colOff>1123950</xdr:colOff>
      <xdr:row>1164</xdr:row>
      <xdr:rowOff>990600</xdr:rowOff>
    </xdr:to>
    <xdr:pic>
      <xdr:nvPicPr>
        <xdr:cNvPr id="1179" name="Имя " descr="Descr ">
          <a:extLst>
            <a:ext uri="{FF2B5EF4-FFF2-40B4-BE49-F238E27FC236}">
              <a16:creationId xmlns:a16="http://schemas.microsoft.com/office/drawing/2014/main" id="{0DD56151-D984-41A7-B5E5-39EE9B7A2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737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1157</xdr:row>
      <xdr:rowOff>66675</xdr:rowOff>
    </xdr:from>
    <xdr:to>
      <xdr:col>1</xdr:col>
      <xdr:colOff>1123950</xdr:colOff>
      <xdr:row>1157</xdr:row>
      <xdr:rowOff>990600</xdr:rowOff>
    </xdr:to>
    <xdr:pic>
      <xdr:nvPicPr>
        <xdr:cNvPr id="1180" name="Имя " descr="Descr ">
          <a:extLst>
            <a:ext uri="{FF2B5EF4-FFF2-40B4-BE49-F238E27FC236}">
              <a16:creationId xmlns:a16="http://schemas.microsoft.com/office/drawing/2014/main" id="{4994988A-D411-4C6C-84FD-F721E1622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751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1151</xdr:row>
      <xdr:rowOff>66675</xdr:rowOff>
    </xdr:from>
    <xdr:to>
      <xdr:col>1</xdr:col>
      <xdr:colOff>1123950</xdr:colOff>
      <xdr:row>1151</xdr:row>
      <xdr:rowOff>990600</xdr:rowOff>
    </xdr:to>
    <xdr:pic>
      <xdr:nvPicPr>
        <xdr:cNvPr id="1181" name="Имя " descr="Descr ">
          <a:extLst>
            <a:ext uri="{FF2B5EF4-FFF2-40B4-BE49-F238E27FC236}">
              <a16:creationId xmlns:a16="http://schemas.microsoft.com/office/drawing/2014/main" id="{B04DD479-C25A-490C-BE6C-6A7BFCF18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766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1282</xdr:row>
      <xdr:rowOff>66675</xdr:rowOff>
    </xdr:from>
    <xdr:to>
      <xdr:col>1</xdr:col>
      <xdr:colOff>1123950</xdr:colOff>
      <xdr:row>1282</xdr:row>
      <xdr:rowOff>990600</xdr:rowOff>
    </xdr:to>
    <xdr:pic>
      <xdr:nvPicPr>
        <xdr:cNvPr id="1182" name="Имя " descr="Descr ">
          <a:extLst>
            <a:ext uri="{FF2B5EF4-FFF2-40B4-BE49-F238E27FC236}">
              <a16:creationId xmlns:a16="http://schemas.microsoft.com/office/drawing/2014/main" id="{345381DA-C221-4621-9614-FFF615538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08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1302</xdr:row>
      <xdr:rowOff>66675</xdr:rowOff>
    </xdr:from>
    <xdr:to>
      <xdr:col>1</xdr:col>
      <xdr:colOff>1123950</xdr:colOff>
      <xdr:row>1302</xdr:row>
      <xdr:rowOff>990600</xdr:rowOff>
    </xdr:to>
    <xdr:pic>
      <xdr:nvPicPr>
        <xdr:cNvPr id="1183" name="Имя " descr="Descr ">
          <a:extLst>
            <a:ext uri="{FF2B5EF4-FFF2-40B4-BE49-F238E27FC236}">
              <a16:creationId xmlns:a16="http://schemas.microsoft.com/office/drawing/2014/main" id="{65D820A8-C582-4A73-9C8D-02ADB2D8B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23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1275</xdr:row>
      <xdr:rowOff>66675</xdr:rowOff>
    </xdr:from>
    <xdr:to>
      <xdr:col>1</xdr:col>
      <xdr:colOff>1123950</xdr:colOff>
      <xdr:row>1275</xdr:row>
      <xdr:rowOff>990600</xdr:rowOff>
    </xdr:to>
    <xdr:pic>
      <xdr:nvPicPr>
        <xdr:cNvPr id="1184" name="Имя " descr="Descr ">
          <a:extLst>
            <a:ext uri="{FF2B5EF4-FFF2-40B4-BE49-F238E27FC236}">
              <a16:creationId xmlns:a16="http://schemas.microsoft.com/office/drawing/2014/main" id="{8ABF5883-8257-4905-B8CD-35CFA5A1D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37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1271</xdr:row>
      <xdr:rowOff>66675</xdr:rowOff>
    </xdr:from>
    <xdr:to>
      <xdr:col>1</xdr:col>
      <xdr:colOff>1123950</xdr:colOff>
      <xdr:row>1271</xdr:row>
      <xdr:rowOff>990600</xdr:rowOff>
    </xdr:to>
    <xdr:pic>
      <xdr:nvPicPr>
        <xdr:cNvPr id="1185" name="Имя " descr="Descr ">
          <a:extLst>
            <a:ext uri="{FF2B5EF4-FFF2-40B4-BE49-F238E27FC236}">
              <a16:creationId xmlns:a16="http://schemas.microsoft.com/office/drawing/2014/main" id="{BA1F29D5-9D18-4D27-91A2-9A96E2E13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51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1278</xdr:row>
      <xdr:rowOff>66675</xdr:rowOff>
    </xdr:from>
    <xdr:to>
      <xdr:col>1</xdr:col>
      <xdr:colOff>1123950</xdr:colOff>
      <xdr:row>1278</xdr:row>
      <xdr:rowOff>990600</xdr:rowOff>
    </xdr:to>
    <xdr:pic>
      <xdr:nvPicPr>
        <xdr:cNvPr id="1186" name="Имя " descr="Descr ">
          <a:extLst>
            <a:ext uri="{FF2B5EF4-FFF2-40B4-BE49-F238E27FC236}">
              <a16:creationId xmlns:a16="http://schemas.microsoft.com/office/drawing/2014/main" id="{C86D632D-2C01-44CC-80B7-C0DD61DD8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66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1295</xdr:row>
      <xdr:rowOff>66675</xdr:rowOff>
    </xdr:from>
    <xdr:to>
      <xdr:col>1</xdr:col>
      <xdr:colOff>1123950</xdr:colOff>
      <xdr:row>1295</xdr:row>
      <xdr:rowOff>990600</xdr:rowOff>
    </xdr:to>
    <xdr:pic>
      <xdr:nvPicPr>
        <xdr:cNvPr id="1187" name="Имя " descr="Descr ">
          <a:extLst>
            <a:ext uri="{FF2B5EF4-FFF2-40B4-BE49-F238E27FC236}">
              <a16:creationId xmlns:a16="http://schemas.microsoft.com/office/drawing/2014/main" id="{B4198043-6605-4B9A-BDDF-66D41A0A4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80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1262</xdr:row>
      <xdr:rowOff>66675</xdr:rowOff>
    </xdr:from>
    <xdr:to>
      <xdr:col>1</xdr:col>
      <xdr:colOff>1123950</xdr:colOff>
      <xdr:row>1262</xdr:row>
      <xdr:rowOff>990600</xdr:rowOff>
    </xdr:to>
    <xdr:pic>
      <xdr:nvPicPr>
        <xdr:cNvPr id="1188" name="Имя " descr="Descr ">
          <a:extLst>
            <a:ext uri="{FF2B5EF4-FFF2-40B4-BE49-F238E27FC236}">
              <a16:creationId xmlns:a16="http://schemas.microsoft.com/office/drawing/2014/main" id="{FCAB5ECB-1E98-4733-B73C-D09978B1C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94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1276</xdr:row>
      <xdr:rowOff>66675</xdr:rowOff>
    </xdr:from>
    <xdr:to>
      <xdr:col>1</xdr:col>
      <xdr:colOff>1123950</xdr:colOff>
      <xdr:row>1276</xdr:row>
      <xdr:rowOff>990600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705A3884-28C2-42FD-BFF6-8485FF237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08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1294</xdr:row>
      <xdr:rowOff>66675</xdr:rowOff>
    </xdr:from>
    <xdr:to>
      <xdr:col>1</xdr:col>
      <xdr:colOff>1123950</xdr:colOff>
      <xdr:row>1294</xdr:row>
      <xdr:rowOff>990600</xdr:rowOff>
    </xdr:to>
    <xdr:pic>
      <xdr:nvPicPr>
        <xdr:cNvPr id="1190" name="Имя " descr="Descr ">
          <a:extLst>
            <a:ext uri="{FF2B5EF4-FFF2-40B4-BE49-F238E27FC236}">
              <a16:creationId xmlns:a16="http://schemas.microsoft.com/office/drawing/2014/main" id="{9B23B91C-26F6-4529-8A34-0948A61D8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23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1303</xdr:row>
      <xdr:rowOff>66675</xdr:rowOff>
    </xdr:from>
    <xdr:to>
      <xdr:col>1</xdr:col>
      <xdr:colOff>1123950</xdr:colOff>
      <xdr:row>1303</xdr:row>
      <xdr:rowOff>990600</xdr:rowOff>
    </xdr:to>
    <xdr:pic>
      <xdr:nvPicPr>
        <xdr:cNvPr id="1191" name="Имя " descr="Descr ">
          <a:extLst>
            <a:ext uri="{FF2B5EF4-FFF2-40B4-BE49-F238E27FC236}">
              <a16:creationId xmlns:a16="http://schemas.microsoft.com/office/drawing/2014/main" id="{9AD43E6B-5D53-4178-9615-A6891B726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37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1270</xdr:row>
      <xdr:rowOff>66675</xdr:rowOff>
    </xdr:from>
    <xdr:to>
      <xdr:col>1</xdr:col>
      <xdr:colOff>1123950</xdr:colOff>
      <xdr:row>1270</xdr:row>
      <xdr:rowOff>990600</xdr:rowOff>
    </xdr:to>
    <xdr:pic>
      <xdr:nvPicPr>
        <xdr:cNvPr id="1192" name="Имя " descr="Descr ">
          <a:extLst>
            <a:ext uri="{FF2B5EF4-FFF2-40B4-BE49-F238E27FC236}">
              <a16:creationId xmlns:a16="http://schemas.microsoft.com/office/drawing/2014/main" id="{BE4AE1E0-1639-4F1B-A9F0-6155844AE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51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1305</xdr:row>
      <xdr:rowOff>66675</xdr:rowOff>
    </xdr:from>
    <xdr:to>
      <xdr:col>1</xdr:col>
      <xdr:colOff>1123950</xdr:colOff>
      <xdr:row>1305</xdr:row>
      <xdr:rowOff>990600</xdr:rowOff>
    </xdr:to>
    <xdr:pic>
      <xdr:nvPicPr>
        <xdr:cNvPr id="1193" name="Имя " descr="Descr ">
          <a:extLst>
            <a:ext uri="{FF2B5EF4-FFF2-40B4-BE49-F238E27FC236}">
              <a16:creationId xmlns:a16="http://schemas.microsoft.com/office/drawing/2014/main" id="{4D821DAB-7892-4971-98BE-770CE525A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66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1261</xdr:row>
      <xdr:rowOff>66675</xdr:rowOff>
    </xdr:from>
    <xdr:to>
      <xdr:col>1</xdr:col>
      <xdr:colOff>1123950</xdr:colOff>
      <xdr:row>1261</xdr:row>
      <xdr:rowOff>990600</xdr:rowOff>
    </xdr:to>
    <xdr:pic>
      <xdr:nvPicPr>
        <xdr:cNvPr id="1194" name="Имя " descr="Descr ">
          <a:extLst>
            <a:ext uri="{FF2B5EF4-FFF2-40B4-BE49-F238E27FC236}">
              <a16:creationId xmlns:a16="http://schemas.microsoft.com/office/drawing/2014/main" id="{8A32B6E4-20C2-4119-B0D8-ADF1F87A3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80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1269</xdr:row>
      <xdr:rowOff>66675</xdr:rowOff>
    </xdr:from>
    <xdr:to>
      <xdr:col>1</xdr:col>
      <xdr:colOff>1123950</xdr:colOff>
      <xdr:row>1269</xdr:row>
      <xdr:rowOff>990600</xdr:rowOff>
    </xdr:to>
    <xdr:pic>
      <xdr:nvPicPr>
        <xdr:cNvPr id="1195" name="Имя " descr="Descr ">
          <a:extLst>
            <a:ext uri="{FF2B5EF4-FFF2-40B4-BE49-F238E27FC236}">
              <a16:creationId xmlns:a16="http://schemas.microsoft.com/office/drawing/2014/main" id="{CEC3BFC9-202F-4553-8F68-3ECC3F14B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94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1281</xdr:row>
      <xdr:rowOff>66675</xdr:rowOff>
    </xdr:from>
    <xdr:to>
      <xdr:col>1</xdr:col>
      <xdr:colOff>1123950</xdr:colOff>
      <xdr:row>1281</xdr:row>
      <xdr:rowOff>990600</xdr:rowOff>
    </xdr:to>
    <xdr:pic>
      <xdr:nvPicPr>
        <xdr:cNvPr id="1196" name="Имя " descr="Descr ">
          <a:extLst>
            <a:ext uri="{FF2B5EF4-FFF2-40B4-BE49-F238E27FC236}">
              <a16:creationId xmlns:a16="http://schemas.microsoft.com/office/drawing/2014/main" id="{44BD1AFE-456F-4C36-9BC4-8C23DE7E1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08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1259</xdr:row>
      <xdr:rowOff>66675</xdr:rowOff>
    </xdr:from>
    <xdr:to>
      <xdr:col>1</xdr:col>
      <xdr:colOff>1123950</xdr:colOff>
      <xdr:row>1259</xdr:row>
      <xdr:rowOff>990600</xdr:rowOff>
    </xdr:to>
    <xdr:pic>
      <xdr:nvPicPr>
        <xdr:cNvPr id="1197" name="Имя " descr="Descr ">
          <a:extLst>
            <a:ext uri="{FF2B5EF4-FFF2-40B4-BE49-F238E27FC236}">
              <a16:creationId xmlns:a16="http://schemas.microsoft.com/office/drawing/2014/main" id="{EBF79DC2-E762-4889-BF71-85F35D964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23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1280</xdr:row>
      <xdr:rowOff>66675</xdr:rowOff>
    </xdr:from>
    <xdr:to>
      <xdr:col>1</xdr:col>
      <xdr:colOff>1123950</xdr:colOff>
      <xdr:row>1280</xdr:row>
      <xdr:rowOff>990600</xdr:rowOff>
    </xdr:to>
    <xdr:pic>
      <xdr:nvPicPr>
        <xdr:cNvPr id="1198" name="Имя " descr="Descr ">
          <a:extLst>
            <a:ext uri="{FF2B5EF4-FFF2-40B4-BE49-F238E27FC236}">
              <a16:creationId xmlns:a16="http://schemas.microsoft.com/office/drawing/2014/main" id="{DF91EB23-1504-4643-BCEA-BC2B4A23A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37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1268</xdr:row>
      <xdr:rowOff>66675</xdr:rowOff>
    </xdr:from>
    <xdr:to>
      <xdr:col>1</xdr:col>
      <xdr:colOff>1123950</xdr:colOff>
      <xdr:row>1268</xdr:row>
      <xdr:rowOff>990600</xdr:rowOff>
    </xdr:to>
    <xdr:pic>
      <xdr:nvPicPr>
        <xdr:cNvPr id="1199" name="Имя " descr="Descr ">
          <a:extLst>
            <a:ext uri="{FF2B5EF4-FFF2-40B4-BE49-F238E27FC236}">
              <a16:creationId xmlns:a16="http://schemas.microsoft.com/office/drawing/2014/main" id="{4A465581-DEEC-4F1B-9E22-BDA8C1EAE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51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1284</xdr:row>
      <xdr:rowOff>66675</xdr:rowOff>
    </xdr:from>
    <xdr:to>
      <xdr:col>1</xdr:col>
      <xdr:colOff>1123950</xdr:colOff>
      <xdr:row>1284</xdr:row>
      <xdr:rowOff>990600</xdr:rowOff>
    </xdr:to>
    <xdr:pic>
      <xdr:nvPicPr>
        <xdr:cNvPr id="1200" name="Имя " descr="Descr ">
          <a:extLst>
            <a:ext uri="{FF2B5EF4-FFF2-40B4-BE49-F238E27FC236}">
              <a16:creationId xmlns:a16="http://schemas.microsoft.com/office/drawing/2014/main" id="{31EB0B74-8FC5-496B-B2D5-26E80325C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66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1286</xdr:row>
      <xdr:rowOff>66675</xdr:rowOff>
    </xdr:from>
    <xdr:to>
      <xdr:col>1</xdr:col>
      <xdr:colOff>1123950</xdr:colOff>
      <xdr:row>1286</xdr:row>
      <xdr:rowOff>990600</xdr:rowOff>
    </xdr:to>
    <xdr:pic>
      <xdr:nvPicPr>
        <xdr:cNvPr id="1201" name="Имя " descr="Descr ">
          <a:extLst>
            <a:ext uri="{FF2B5EF4-FFF2-40B4-BE49-F238E27FC236}">
              <a16:creationId xmlns:a16="http://schemas.microsoft.com/office/drawing/2014/main" id="{29D88827-32C0-4274-A958-74CD3C650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80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1279</xdr:row>
      <xdr:rowOff>66675</xdr:rowOff>
    </xdr:from>
    <xdr:to>
      <xdr:col>1</xdr:col>
      <xdr:colOff>1123950</xdr:colOff>
      <xdr:row>1279</xdr:row>
      <xdr:rowOff>990600</xdr:rowOff>
    </xdr:to>
    <xdr:pic>
      <xdr:nvPicPr>
        <xdr:cNvPr id="1202" name="Имя " descr="Descr ">
          <a:extLst>
            <a:ext uri="{FF2B5EF4-FFF2-40B4-BE49-F238E27FC236}">
              <a16:creationId xmlns:a16="http://schemas.microsoft.com/office/drawing/2014/main" id="{889DFFC2-A063-4185-9E90-58F6128ED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94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1273</xdr:row>
      <xdr:rowOff>66675</xdr:rowOff>
    </xdr:from>
    <xdr:to>
      <xdr:col>1</xdr:col>
      <xdr:colOff>1123950</xdr:colOff>
      <xdr:row>1273</xdr:row>
      <xdr:rowOff>990600</xdr:rowOff>
    </xdr:to>
    <xdr:pic>
      <xdr:nvPicPr>
        <xdr:cNvPr id="1203" name="Имя " descr="Descr ">
          <a:extLst>
            <a:ext uri="{FF2B5EF4-FFF2-40B4-BE49-F238E27FC236}">
              <a16:creationId xmlns:a16="http://schemas.microsoft.com/office/drawing/2014/main" id="{6DCDA47C-72AF-4F59-9DE9-5D586510B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108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1265</xdr:row>
      <xdr:rowOff>66675</xdr:rowOff>
    </xdr:from>
    <xdr:to>
      <xdr:col>1</xdr:col>
      <xdr:colOff>1123950</xdr:colOff>
      <xdr:row>1265</xdr:row>
      <xdr:rowOff>990600</xdr:rowOff>
    </xdr:to>
    <xdr:pic>
      <xdr:nvPicPr>
        <xdr:cNvPr id="1204" name="Имя " descr="Descr ">
          <a:extLst>
            <a:ext uri="{FF2B5EF4-FFF2-40B4-BE49-F238E27FC236}">
              <a16:creationId xmlns:a16="http://schemas.microsoft.com/office/drawing/2014/main" id="{28DE69AE-3AA6-4D6B-B9B0-2B403AB84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123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1266</xdr:row>
      <xdr:rowOff>66675</xdr:rowOff>
    </xdr:from>
    <xdr:to>
      <xdr:col>1</xdr:col>
      <xdr:colOff>1123950</xdr:colOff>
      <xdr:row>1266</xdr:row>
      <xdr:rowOff>990600</xdr:rowOff>
    </xdr:to>
    <xdr:pic>
      <xdr:nvPicPr>
        <xdr:cNvPr id="1205" name="Имя " descr="Descr ">
          <a:extLst>
            <a:ext uri="{FF2B5EF4-FFF2-40B4-BE49-F238E27FC236}">
              <a16:creationId xmlns:a16="http://schemas.microsoft.com/office/drawing/2014/main" id="{B0DA083A-994E-4A03-A853-75164E380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137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1274</xdr:row>
      <xdr:rowOff>66675</xdr:rowOff>
    </xdr:from>
    <xdr:to>
      <xdr:col>1</xdr:col>
      <xdr:colOff>1123950</xdr:colOff>
      <xdr:row>1274</xdr:row>
      <xdr:rowOff>990600</xdr:rowOff>
    </xdr:to>
    <xdr:pic>
      <xdr:nvPicPr>
        <xdr:cNvPr id="1206" name="Имя " descr="Descr ">
          <a:extLst>
            <a:ext uri="{FF2B5EF4-FFF2-40B4-BE49-F238E27FC236}">
              <a16:creationId xmlns:a16="http://schemas.microsoft.com/office/drawing/2014/main" id="{038BFEB1-7C7F-46D9-835E-AFF67453E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151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1267</xdr:row>
      <xdr:rowOff>66675</xdr:rowOff>
    </xdr:from>
    <xdr:to>
      <xdr:col>1</xdr:col>
      <xdr:colOff>1123950</xdr:colOff>
      <xdr:row>1267</xdr:row>
      <xdr:rowOff>990600</xdr:rowOff>
    </xdr:to>
    <xdr:pic>
      <xdr:nvPicPr>
        <xdr:cNvPr id="1207" name="Имя " descr="Descr ">
          <a:extLst>
            <a:ext uri="{FF2B5EF4-FFF2-40B4-BE49-F238E27FC236}">
              <a16:creationId xmlns:a16="http://schemas.microsoft.com/office/drawing/2014/main" id="{1D655E07-CB24-4894-B11C-BF89ACE16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166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1260</xdr:row>
      <xdr:rowOff>66675</xdr:rowOff>
    </xdr:from>
    <xdr:to>
      <xdr:col>1</xdr:col>
      <xdr:colOff>1123950</xdr:colOff>
      <xdr:row>1260</xdr:row>
      <xdr:rowOff>990600</xdr:rowOff>
    </xdr:to>
    <xdr:pic>
      <xdr:nvPicPr>
        <xdr:cNvPr id="1208" name="Имя " descr="Descr ">
          <a:extLst>
            <a:ext uri="{FF2B5EF4-FFF2-40B4-BE49-F238E27FC236}">
              <a16:creationId xmlns:a16="http://schemas.microsoft.com/office/drawing/2014/main" id="{99C545AB-3B0F-488A-955D-F12F2F155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180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1264</xdr:row>
      <xdr:rowOff>66675</xdr:rowOff>
    </xdr:from>
    <xdr:to>
      <xdr:col>1</xdr:col>
      <xdr:colOff>1123950</xdr:colOff>
      <xdr:row>1264</xdr:row>
      <xdr:rowOff>990600</xdr:rowOff>
    </xdr:to>
    <xdr:pic>
      <xdr:nvPicPr>
        <xdr:cNvPr id="1209" name="Имя " descr="Descr ">
          <a:extLst>
            <a:ext uri="{FF2B5EF4-FFF2-40B4-BE49-F238E27FC236}">
              <a16:creationId xmlns:a16="http://schemas.microsoft.com/office/drawing/2014/main" id="{58288065-86DD-4148-B71D-C491D3A73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194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1306</xdr:row>
      <xdr:rowOff>66675</xdr:rowOff>
    </xdr:from>
    <xdr:to>
      <xdr:col>1</xdr:col>
      <xdr:colOff>1123950</xdr:colOff>
      <xdr:row>1306</xdr:row>
      <xdr:rowOff>990600</xdr:rowOff>
    </xdr:to>
    <xdr:pic>
      <xdr:nvPicPr>
        <xdr:cNvPr id="1210" name="Имя " descr="Descr ">
          <a:extLst>
            <a:ext uri="{FF2B5EF4-FFF2-40B4-BE49-F238E27FC236}">
              <a16:creationId xmlns:a16="http://schemas.microsoft.com/office/drawing/2014/main" id="{BE633484-1422-4B5B-A3C2-7F9DA900B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08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1291</xdr:row>
      <xdr:rowOff>66675</xdr:rowOff>
    </xdr:from>
    <xdr:to>
      <xdr:col>1</xdr:col>
      <xdr:colOff>1123950</xdr:colOff>
      <xdr:row>1291</xdr:row>
      <xdr:rowOff>990600</xdr:rowOff>
    </xdr:to>
    <xdr:pic>
      <xdr:nvPicPr>
        <xdr:cNvPr id="1211" name="Имя " descr="Descr ">
          <a:extLst>
            <a:ext uri="{FF2B5EF4-FFF2-40B4-BE49-F238E27FC236}">
              <a16:creationId xmlns:a16="http://schemas.microsoft.com/office/drawing/2014/main" id="{97DE29EB-7650-4258-BD11-F8254B3FC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23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1283</xdr:row>
      <xdr:rowOff>66675</xdr:rowOff>
    </xdr:from>
    <xdr:to>
      <xdr:col>1</xdr:col>
      <xdr:colOff>1123950</xdr:colOff>
      <xdr:row>1283</xdr:row>
      <xdr:rowOff>990600</xdr:rowOff>
    </xdr:to>
    <xdr:pic>
      <xdr:nvPicPr>
        <xdr:cNvPr id="1212" name="Имя " descr="Descr ">
          <a:extLst>
            <a:ext uri="{FF2B5EF4-FFF2-40B4-BE49-F238E27FC236}">
              <a16:creationId xmlns:a16="http://schemas.microsoft.com/office/drawing/2014/main" id="{32044AE9-CDDE-440E-AB5F-81751A1B9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37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1258</xdr:row>
      <xdr:rowOff>66675</xdr:rowOff>
    </xdr:from>
    <xdr:to>
      <xdr:col>1</xdr:col>
      <xdr:colOff>1123950</xdr:colOff>
      <xdr:row>1258</xdr:row>
      <xdr:rowOff>990600</xdr:rowOff>
    </xdr:to>
    <xdr:pic>
      <xdr:nvPicPr>
        <xdr:cNvPr id="1213" name="Имя " descr="Descr ">
          <a:extLst>
            <a:ext uri="{FF2B5EF4-FFF2-40B4-BE49-F238E27FC236}">
              <a16:creationId xmlns:a16="http://schemas.microsoft.com/office/drawing/2014/main" id="{863CB25D-D666-474D-B0EC-EA9E588D5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51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1296</xdr:row>
      <xdr:rowOff>66675</xdr:rowOff>
    </xdr:from>
    <xdr:to>
      <xdr:col>1</xdr:col>
      <xdr:colOff>1123950</xdr:colOff>
      <xdr:row>1296</xdr:row>
      <xdr:rowOff>990600</xdr:rowOff>
    </xdr:to>
    <xdr:pic>
      <xdr:nvPicPr>
        <xdr:cNvPr id="1214" name="Имя " descr="Descr ">
          <a:extLst>
            <a:ext uri="{FF2B5EF4-FFF2-40B4-BE49-F238E27FC236}">
              <a16:creationId xmlns:a16="http://schemas.microsoft.com/office/drawing/2014/main" id="{7B6CE749-1B3F-4E07-8930-BFD10092D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66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1252</xdr:row>
      <xdr:rowOff>66675</xdr:rowOff>
    </xdr:from>
    <xdr:to>
      <xdr:col>1</xdr:col>
      <xdr:colOff>1123950</xdr:colOff>
      <xdr:row>1252</xdr:row>
      <xdr:rowOff>990600</xdr:rowOff>
    </xdr:to>
    <xdr:pic>
      <xdr:nvPicPr>
        <xdr:cNvPr id="1215" name="Имя " descr="Descr ">
          <a:extLst>
            <a:ext uri="{FF2B5EF4-FFF2-40B4-BE49-F238E27FC236}">
              <a16:creationId xmlns:a16="http://schemas.microsoft.com/office/drawing/2014/main" id="{58FCE20C-AC9B-41DE-AE16-BA8D389CB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80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1253</xdr:row>
      <xdr:rowOff>66675</xdr:rowOff>
    </xdr:from>
    <xdr:to>
      <xdr:col>1</xdr:col>
      <xdr:colOff>1123950</xdr:colOff>
      <xdr:row>1253</xdr:row>
      <xdr:rowOff>990600</xdr:rowOff>
    </xdr:to>
    <xdr:pic>
      <xdr:nvPicPr>
        <xdr:cNvPr id="1216" name="Имя " descr="Descr ">
          <a:extLst>
            <a:ext uri="{FF2B5EF4-FFF2-40B4-BE49-F238E27FC236}">
              <a16:creationId xmlns:a16="http://schemas.microsoft.com/office/drawing/2014/main" id="{E9366BF4-262F-4F6B-9F42-6FADF885F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94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1297</xdr:row>
      <xdr:rowOff>66675</xdr:rowOff>
    </xdr:from>
    <xdr:to>
      <xdr:col>1</xdr:col>
      <xdr:colOff>1123950</xdr:colOff>
      <xdr:row>1297</xdr:row>
      <xdr:rowOff>990600</xdr:rowOff>
    </xdr:to>
    <xdr:pic>
      <xdr:nvPicPr>
        <xdr:cNvPr id="1217" name="Имя " descr="Descr ">
          <a:extLst>
            <a:ext uri="{FF2B5EF4-FFF2-40B4-BE49-F238E27FC236}">
              <a16:creationId xmlns:a16="http://schemas.microsoft.com/office/drawing/2014/main" id="{3A63F701-979B-4C89-8CCF-79CF2BCDB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08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1287</xdr:row>
      <xdr:rowOff>66675</xdr:rowOff>
    </xdr:from>
    <xdr:to>
      <xdr:col>1</xdr:col>
      <xdr:colOff>1123950</xdr:colOff>
      <xdr:row>1287</xdr:row>
      <xdr:rowOff>990600</xdr:rowOff>
    </xdr:to>
    <xdr:pic>
      <xdr:nvPicPr>
        <xdr:cNvPr id="1218" name="Имя " descr="Descr ">
          <a:extLst>
            <a:ext uri="{FF2B5EF4-FFF2-40B4-BE49-F238E27FC236}">
              <a16:creationId xmlns:a16="http://schemas.microsoft.com/office/drawing/2014/main" id="{3DC5BB11-9B20-4242-A9D1-80765D108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23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1299</xdr:row>
      <xdr:rowOff>66675</xdr:rowOff>
    </xdr:from>
    <xdr:to>
      <xdr:col>1</xdr:col>
      <xdr:colOff>1123950</xdr:colOff>
      <xdr:row>1299</xdr:row>
      <xdr:rowOff>990600</xdr:rowOff>
    </xdr:to>
    <xdr:pic>
      <xdr:nvPicPr>
        <xdr:cNvPr id="1219" name="Имя " descr="Descr ">
          <a:extLst>
            <a:ext uri="{FF2B5EF4-FFF2-40B4-BE49-F238E27FC236}">
              <a16:creationId xmlns:a16="http://schemas.microsoft.com/office/drawing/2014/main" id="{395BCDB6-D6C0-485A-A144-DCD013CD6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37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1255</xdr:row>
      <xdr:rowOff>66675</xdr:rowOff>
    </xdr:from>
    <xdr:to>
      <xdr:col>1</xdr:col>
      <xdr:colOff>1123950</xdr:colOff>
      <xdr:row>1255</xdr:row>
      <xdr:rowOff>990600</xdr:rowOff>
    </xdr:to>
    <xdr:pic>
      <xdr:nvPicPr>
        <xdr:cNvPr id="1220" name="Имя " descr="Descr ">
          <a:extLst>
            <a:ext uri="{FF2B5EF4-FFF2-40B4-BE49-F238E27FC236}">
              <a16:creationId xmlns:a16="http://schemas.microsoft.com/office/drawing/2014/main" id="{FC433734-BE44-449E-80B9-C805BE4B4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51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1300</xdr:row>
      <xdr:rowOff>66675</xdr:rowOff>
    </xdr:from>
    <xdr:to>
      <xdr:col>1</xdr:col>
      <xdr:colOff>1123950</xdr:colOff>
      <xdr:row>1300</xdr:row>
      <xdr:rowOff>990600</xdr:rowOff>
    </xdr:to>
    <xdr:pic>
      <xdr:nvPicPr>
        <xdr:cNvPr id="1221" name="Имя " descr="Descr ">
          <a:extLst>
            <a:ext uri="{FF2B5EF4-FFF2-40B4-BE49-F238E27FC236}">
              <a16:creationId xmlns:a16="http://schemas.microsoft.com/office/drawing/2014/main" id="{50416E48-4E0A-4315-A72D-C07BB4ADF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66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1272</xdr:row>
      <xdr:rowOff>66675</xdr:rowOff>
    </xdr:from>
    <xdr:to>
      <xdr:col>1</xdr:col>
      <xdr:colOff>1123950</xdr:colOff>
      <xdr:row>1272</xdr:row>
      <xdr:rowOff>990600</xdr:rowOff>
    </xdr:to>
    <xdr:pic>
      <xdr:nvPicPr>
        <xdr:cNvPr id="1222" name="Имя " descr="Descr ">
          <a:extLst>
            <a:ext uri="{FF2B5EF4-FFF2-40B4-BE49-F238E27FC236}">
              <a16:creationId xmlns:a16="http://schemas.microsoft.com/office/drawing/2014/main" id="{7E4667E8-7ED3-4A59-B513-329B3B222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80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1263</xdr:row>
      <xdr:rowOff>66675</xdr:rowOff>
    </xdr:from>
    <xdr:to>
      <xdr:col>1</xdr:col>
      <xdr:colOff>1123950</xdr:colOff>
      <xdr:row>1263</xdr:row>
      <xdr:rowOff>990600</xdr:rowOff>
    </xdr:to>
    <xdr:pic>
      <xdr:nvPicPr>
        <xdr:cNvPr id="1223" name="Имя " descr="Descr ">
          <a:extLst>
            <a:ext uri="{FF2B5EF4-FFF2-40B4-BE49-F238E27FC236}">
              <a16:creationId xmlns:a16="http://schemas.microsoft.com/office/drawing/2014/main" id="{ADFA271D-9F19-4411-A3CD-1D27B7F6E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94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1257</xdr:row>
      <xdr:rowOff>66675</xdr:rowOff>
    </xdr:from>
    <xdr:to>
      <xdr:col>1</xdr:col>
      <xdr:colOff>1123950</xdr:colOff>
      <xdr:row>1257</xdr:row>
      <xdr:rowOff>990600</xdr:rowOff>
    </xdr:to>
    <xdr:pic>
      <xdr:nvPicPr>
        <xdr:cNvPr id="1224" name="Имя " descr="Descr ">
          <a:extLst>
            <a:ext uri="{FF2B5EF4-FFF2-40B4-BE49-F238E27FC236}">
              <a16:creationId xmlns:a16="http://schemas.microsoft.com/office/drawing/2014/main" id="{E294900F-2556-4C94-A000-002B07EF9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08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1301</xdr:row>
      <xdr:rowOff>66675</xdr:rowOff>
    </xdr:from>
    <xdr:to>
      <xdr:col>1</xdr:col>
      <xdr:colOff>1123950</xdr:colOff>
      <xdr:row>1301</xdr:row>
      <xdr:rowOff>990600</xdr:rowOff>
    </xdr:to>
    <xdr:pic>
      <xdr:nvPicPr>
        <xdr:cNvPr id="1225" name="Имя " descr="Descr ">
          <a:extLst>
            <a:ext uri="{FF2B5EF4-FFF2-40B4-BE49-F238E27FC236}">
              <a16:creationId xmlns:a16="http://schemas.microsoft.com/office/drawing/2014/main" id="{96E69932-8781-4759-8289-6D9F85541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23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1256</xdr:row>
      <xdr:rowOff>66675</xdr:rowOff>
    </xdr:from>
    <xdr:to>
      <xdr:col>1</xdr:col>
      <xdr:colOff>1123950</xdr:colOff>
      <xdr:row>1256</xdr:row>
      <xdr:rowOff>990600</xdr:rowOff>
    </xdr:to>
    <xdr:pic>
      <xdr:nvPicPr>
        <xdr:cNvPr id="1226" name="Имя " descr="Descr ">
          <a:extLst>
            <a:ext uri="{FF2B5EF4-FFF2-40B4-BE49-F238E27FC236}">
              <a16:creationId xmlns:a16="http://schemas.microsoft.com/office/drawing/2014/main" id="{18EE5330-94E6-4F8E-8F3A-0648F9CF6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37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1254</xdr:row>
      <xdr:rowOff>66675</xdr:rowOff>
    </xdr:from>
    <xdr:to>
      <xdr:col>1</xdr:col>
      <xdr:colOff>1123950</xdr:colOff>
      <xdr:row>1254</xdr:row>
      <xdr:rowOff>990600</xdr:rowOff>
    </xdr:to>
    <xdr:pic>
      <xdr:nvPicPr>
        <xdr:cNvPr id="1227" name="Имя " descr="Descr ">
          <a:extLst>
            <a:ext uri="{FF2B5EF4-FFF2-40B4-BE49-F238E27FC236}">
              <a16:creationId xmlns:a16="http://schemas.microsoft.com/office/drawing/2014/main" id="{1A30BD00-FEF5-41C3-99AA-05E118DF5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51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1298</xdr:row>
      <xdr:rowOff>66675</xdr:rowOff>
    </xdr:from>
    <xdr:to>
      <xdr:col>1</xdr:col>
      <xdr:colOff>1123950</xdr:colOff>
      <xdr:row>1298</xdr:row>
      <xdr:rowOff>990600</xdr:rowOff>
    </xdr:to>
    <xdr:pic>
      <xdr:nvPicPr>
        <xdr:cNvPr id="1228" name="Имя " descr="Descr ">
          <a:extLst>
            <a:ext uri="{FF2B5EF4-FFF2-40B4-BE49-F238E27FC236}">
              <a16:creationId xmlns:a16="http://schemas.microsoft.com/office/drawing/2014/main" id="{843EC4E5-C780-44B1-8623-C09CD462B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66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1285</xdr:row>
      <xdr:rowOff>66675</xdr:rowOff>
    </xdr:from>
    <xdr:to>
      <xdr:col>1</xdr:col>
      <xdr:colOff>1123950</xdr:colOff>
      <xdr:row>1285</xdr:row>
      <xdr:rowOff>990600</xdr:rowOff>
    </xdr:to>
    <xdr:pic>
      <xdr:nvPicPr>
        <xdr:cNvPr id="1229" name="Имя " descr="Descr ">
          <a:extLst>
            <a:ext uri="{FF2B5EF4-FFF2-40B4-BE49-F238E27FC236}">
              <a16:creationId xmlns:a16="http://schemas.microsoft.com/office/drawing/2014/main" id="{D324980B-32F1-49C6-9C44-5044F66F0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80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1290</xdr:row>
      <xdr:rowOff>66675</xdr:rowOff>
    </xdr:from>
    <xdr:to>
      <xdr:col>1</xdr:col>
      <xdr:colOff>1123950</xdr:colOff>
      <xdr:row>1290</xdr:row>
      <xdr:rowOff>990600</xdr:rowOff>
    </xdr:to>
    <xdr:pic>
      <xdr:nvPicPr>
        <xdr:cNvPr id="1230" name="Имя " descr="Descr ">
          <a:extLst>
            <a:ext uri="{FF2B5EF4-FFF2-40B4-BE49-F238E27FC236}">
              <a16:creationId xmlns:a16="http://schemas.microsoft.com/office/drawing/2014/main" id="{DB510AD9-40FB-4B60-B108-505E91A97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94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1289</xdr:row>
      <xdr:rowOff>66675</xdr:rowOff>
    </xdr:from>
    <xdr:to>
      <xdr:col>1</xdr:col>
      <xdr:colOff>1123950</xdr:colOff>
      <xdr:row>1289</xdr:row>
      <xdr:rowOff>990600</xdr:rowOff>
    </xdr:to>
    <xdr:pic>
      <xdr:nvPicPr>
        <xdr:cNvPr id="1231" name="Имя " descr="Descr ">
          <a:extLst>
            <a:ext uri="{FF2B5EF4-FFF2-40B4-BE49-F238E27FC236}">
              <a16:creationId xmlns:a16="http://schemas.microsoft.com/office/drawing/2014/main" id="{CA08D0AA-CF9E-4CA7-9F00-1B9362A31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508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1277</xdr:row>
      <xdr:rowOff>66675</xdr:rowOff>
    </xdr:from>
    <xdr:to>
      <xdr:col>1</xdr:col>
      <xdr:colOff>1123950</xdr:colOff>
      <xdr:row>1277</xdr:row>
      <xdr:rowOff>990600</xdr:rowOff>
    </xdr:to>
    <xdr:pic>
      <xdr:nvPicPr>
        <xdr:cNvPr id="1232" name="Имя " descr="Descr ">
          <a:extLst>
            <a:ext uri="{FF2B5EF4-FFF2-40B4-BE49-F238E27FC236}">
              <a16:creationId xmlns:a16="http://schemas.microsoft.com/office/drawing/2014/main" id="{2205244F-E53D-4A8A-9901-5CDE99273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523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1304</xdr:row>
      <xdr:rowOff>66675</xdr:rowOff>
    </xdr:from>
    <xdr:to>
      <xdr:col>1</xdr:col>
      <xdr:colOff>1123950</xdr:colOff>
      <xdr:row>1304</xdr:row>
      <xdr:rowOff>990600</xdr:rowOff>
    </xdr:to>
    <xdr:pic>
      <xdr:nvPicPr>
        <xdr:cNvPr id="1233" name="Имя " descr="Descr ">
          <a:extLst>
            <a:ext uri="{FF2B5EF4-FFF2-40B4-BE49-F238E27FC236}">
              <a16:creationId xmlns:a16="http://schemas.microsoft.com/office/drawing/2014/main" id="{583AD8B6-E768-498F-9AFF-D4F34CEB6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537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1249</xdr:row>
      <xdr:rowOff>66675</xdr:rowOff>
    </xdr:from>
    <xdr:to>
      <xdr:col>1</xdr:col>
      <xdr:colOff>1123950</xdr:colOff>
      <xdr:row>1249</xdr:row>
      <xdr:rowOff>990600</xdr:rowOff>
    </xdr:to>
    <xdr:pic>
      <xdr:nvPicPr>
        <xdr:cNvPr id="1234" name="Имя " descr="Descr ">
          <a:extLst>
            <a:ext uri="{FF2B5EF4-FFF2-40B4-BE49-F238E27FC236}">
              <a16:creationId xmlns:a16="http://schemas.microsoft.com/office/drawing/2014/main" id="{188E0397-3B4F-4074-B827-2039E991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551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1288</xdr:row>
      <xdr:rowOff>66675</xdr:rowOff>
    </xdr:from>
    <xdr:to>
      <xdr:col>1</xdr:col>
      <xdr:colOff>1123950</xdr:colOff>
      <xdr:row>1288</xdr:row>
      <xdr:rowOff>990600</xdr:rowOff>
    </xdr:to>
    <xdr:pic>
      <xdr:nvPicPr>
        <xdr:cNvPr id="1235" name="Имя " descr="Descr ">
          <a:extLst>
            <a:ext uri="{FF2B5EF4-FFF2-40B4-BE49-F238E27FC236}">
              <a16:creationId xmlns:a16="http://schemas.microsoft.com/office/drawing/2014/main" id="{2C3087A6-4CC8-4F0A-8FB4-E6846A5B2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566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1251</xdr:row>
      <xdr:rowOff>66675</xdr:rowOff>
    </xdr:from>
    <xdr:to>
      <xdr:col>1</xdr:col>
      <xdr:colOff>1123950</xdr:colOff>
      <xdr:row>1251</xdr:row>
      <xdr:rowOff>990600</xdr:rowOff>
    </xdr:to>
    <xdr:pic>
      <xdr:nvPicPr>
        <xdr:cNvPr id="1236" name="Имя " descr="Descr ">
          <a:extLst>
            <a:ext uri="{FF2B5EF4-FFF2-40B4-BE49-F238E27FC236}">
              <a16:creationId xmlns:a16="http://schemas.microsoft.com/office/drawing/2014/main" id="{579FF0A2-FA3E-481E-BB6B-264D1044A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580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1250</xdr:row>
      <xdr:rowOff>66675</xdr:rowOff>
    </xdr:from>
    <xdr:to>
      <xdr:col>1</xdr:col>
      <xdr:colOff>1123950</xdr:colOff>
      <xdr:row>1250</xdr:row>
      <xdr:rowOff>990600</xdr:rowOff>
    </xdr:to>
    <xdr:pic>
      <xdr:nvPicPr>
        <xdr:cNvPr id="1237" name="Имя " descr="Descr ">
          <a:extLst>
            <a:ext uri="{FF2B5EF4-FFF2-40B4-BE49-F238E27FC236}">
              <a16:creationId xmlns:a16="http://schemas.microsoft.com/office/drawing/2014/main" id="{47CB5212-46ED-437B-8967-BF0FC0944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594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1248</xdr:row>
      <xdr:rowOff>66675</xdr:rowOff>
    </xdr:from>
    <xdr:to>
      <xdr:col>1</xdr:col>
      <xdr:colOff>1123950</xdr:colOff>
      <xdr:row>1248</xdr:row>
      <xdr:rowOff>990600</xdr:rowOff>
    </xdr:to>
    <xdr:pic>
      <xdr:nvPicPr>
        <xdr:cNvPr id="1238" name="Имя " descr="Descr ">
          <a:extLst>
            <a:ext uri="{FF2B5EF4-FFF2-40B4-BE49-F238E27FC236}">
              <a16:creationId xmlns:a16="http://schemas.microsoft.com/office/drawing/2014/main" id="{C32AE336-B412-42AE-BCBE-1CA960EBB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08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1245</xdr:row>
      <xdr:rowOff>66675</xdr:rowOff>
    </xdr:from>
    <xdr:to>
      <xdr:col>1</xdr:col>
      <xdr:colOff>1123950</xdr:colOff>
      <xdr:row>1245</xdr:row>
      <xdr:rowOff>990600</xdr:rowOff>
    </xdr:to>
    <xdr:pic>
      <xdr:nvPicPr>
        <xdr:cNvPr id="1239" name="Имя " descr="Descr ">
          <a:extLst>
            <a:ext uri="{FF2B5EF4-FFF2-40B4-BE49-F238E27FC236}">
              <a16:creationId xmlns:a16="http://schemas.microsoft.com/office/drawing/2014/main" id="{D7CB4FA4-9F9D-4FFC-9556-5F5B817BF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23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1247</xdr:row>
      <xdr:rowOff>66675</xdr:rowOff>
    </xdr:from>
    <xdr:to>
      <xdr:col>1</xdr:col>
      <xdr:colOff>1123950</xdr:colOff>
      <xdr:row>1247</xdr:row>
      <xdr:rowOff>990600</xdr:rowOff>
    </xdr:to>
    <xdr:pic>
      <xdr:nvPicPr>
        <xdr:cNvPr id="1240" name="Имя " descr="Descr ">
          <a:extLst>
            <a:ext uri="{FF2B5EF4-FFF2-40B4-BE49-F238E27FC236}">
              <a16:creationId xmlns:a16="http://schemas.microsoft.com/office/drawing/2014/main" id="{16094313-E3D8-4DD5-9D2E-FD7CD73EE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37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1293</xdr:row>
      <xdr:rowOff>66675</xdr:rowOff>
    </xdr:from>
    <xdr:to>
      <xdr:col>1</xdr:col>
      <xdr:colOff>1123950</xdr:colOff>
      <xdr:row>1293</xdr:row>
      <xdr:rowOff>990600</xdr:rowOff>
    </xdr:to>
    <xdr:pic>
      <xdr:nvPicPr>
        <xdr:cNvPr id="1241" name="Имя " descr="Descr ">
          <a:extLst>
            <a:ext uri="{FF2B5EF4-FFF2-40B4-BE49-F238E27FC236}">
              <a16:creationId xmlns:a16="http://schemas.microsoft.com/office/drawing/2014/main" id="{8DA8C002-1C41-4A54-BEA2-1DF3A8113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51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1246</xdr:row>
      <xdr:rowOff>66675</xdr:rowOff>
    </xdr:from>
    <xdr:to>
      <xdr:col>1</xdr:col>
      <xdr:colOff>1123950</xdr:colOff>
      <xdr:row>1246</xdr:row>
      <xdr:rowOff>990600</xdr:rowOff>
    </xdr:to>
    <xdr:pic>
      <xdr:nvPicPr>
        <xdr:cNvPr id="1242" name="Имя " descr="Descr ">
          <a:extLst>
            <a:ext uri="{FF2B5EF4-FFF2-40B4-BE49-F238E27FC236}">
              <a16:creationId xmlns:a16="http://schemas.microsoft.com/office/drawing/2014/main" id="{7CD82613-B035-44B0-839C-8791941B2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66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1292</xdr:row>
      <xdr:rowOff>66675</xdr:rowOff>
    </xdr:from>
    <xdr:to>
      <xdr:col>1</xdr:col>
      <xdr:colOff>1123950</xdr:colOff>
      <xdr:row>1292</xdr:row>
      <xdr:rowOff>990600</xdr:rowOff>
    </xdr:to>
    <xdr:pic>
      <xdr:nvPicPr>
        <xdr:cNvPr id="1243" name="Имя " descr="Descr ">
          <a:extLst>
            <a:ext uri="{FF2B5EF4-FFF2-40B4-BE49-F238E27FC236}">
              <a16:creationId xmlns:a16="http://schemas.microsoft.com/office/drawing/2014/main" id="{AFA555FD-98D7-4D27-8FC1-8D8EDFA02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80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1367</xdr:row>
      <xdr:rowOff>66675</xdr:rowOff>
    </xdr:from>
    <xdr:to>
      <xdr:col>1</xdr:col>
      <xdr:colOff>1123950</xdr:colOff>
      <xdr:row>1367</xdr:row>
      <xdr:rowOff>990600</xdr:rowOff>
    </xdr:to>
    <xdr:pic>
      <xdr:nvPicPr>
        <xdr:cNvPr id="1244" name="Имя " descr="Descr ">
          <a:extLst>
            <a:ext uri="{FF2B5EF4-FFF2-40B4-BE49-F238E27FC236}">
              <a16:creationId xmlns:a16="http://schemas.microsoft.com/office/drawing/2014/main" id="{4CB0B667-4537-44DF-9663-0575EF79B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09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1387</xdr:row>
      <xdr:rowOff>66675</xdr:rowOff>
    </xdr:from>
    <xdr:to>
      <xdr:col>1</xdr:col>
      <xdr:colOff>1123950</xdr:colOff>
      <xdr:row>1387</xdr:row>
      <xdr:rowOff>990600</xdr:rowOff>
    </xdr:to>
    <xdr:pic>
      <xdr:nvPicPr>
        <xdr:cNvPr id="1245" name="Имя " descr="Descr ">
          <a:extLst>
            <a:ext uri="{FF2B5EF4-FFF2-40B4-BE49-F238E27FC236}">
              <a16:creationId xmlns:a16="http://schemas.microsoft.com/office/drawing/2014/main" id="{2C083798-75A6-4720-9611-F33B04BBF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23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1321</xdr:row>
      <xdr:rowOff>66675</xdr:rowOff>
    </xdr:from>
    <xdr:to>
      <xdr:col>1</xdr:col>
      <xdr:colOff>1123950</xdr:colOff>
      <xdr:row>1321</xdr:row>
      <xdr:rowOff>990600</xdr:rowOff>
    </xdr:to>
    <xdr:pic>
      <xdr:nvPicPr>
        <xdr:cNvPr id="1246" name="Имя " descr="Descr ">
          <a:extLst>
            <a:ext uri="{FF2B5EF4-FFF2-40B4-BE49-F238E27FC236}">
              <a16:creationId xmlns:a16="http://schemas.microsoft.com/office/drawing/2014/main" id="{5537AF78-840D-4A29-A198-8FDB2989B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37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1320</xdr:row>
      <xdr:rowOff>66675</xdr:rowOff>
    </xdr:from>
    <xdr:to>
      <xdr:col>1</xdr:col>
      <xdr:colOff>1123950</xdr:colOff>
      <xdr:row>1320</xdr:row>
      <xdr:rowOff>990600</xdr:rowOff>
    </xdr:to>
    <xdr:pic>
      <xdr:nvPicPr>
        <xdr:cNvPr id="1247" name="Имя " descr="Descr ">
          <a:extLst>
            <a:ext uri="{FF2B5EF4-FFF2-40B4-BE49-F238E27FC236}">
              <a16:creationId xmlns:a16="http://schemas.microsoft.com/office/drawing/2014/main" id="{3E1882F7-B5B1-48BF-815F-9BC72B118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51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1353</xdr:row>
      <xdr:rowOff>66675</xdr:rowOff>
    </xdr:from>
    <xdr:to>
      <xdr:col>1</xdr:col>
      <xdr:colOff>1123950</xdr:colOff>
      <xdr:row>1353</xdr:row>
      <xdr:rowOff>990600</xdr:rowOff>
    </xdr:to>
    <xdr:pic>
      <xdr:nvPicPr>
        <xdr:cNvPr id="1248" name="Имя " descr="Descr ">
          <a:extLst>
            <a:ext uri="{FF2B5EF4-FFF2-40B4-BE49-F238E27FC236}">
              <a16:creationId xmlns:a16="http://schemas.microsoft.com/office/drawing/2014/main" id="{F298E35B-27B1-4CCB-A323-93C62C0C8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66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1354</xdr:row>
      <xdr:rowOff>66675</xdr:rowOff>
    </xdr:from>
    <xdr:to>
      <xdr:col>1</xdr:col>
      <xdr:colOff>1123950</xdr:colOff>
      <xdr:row>1354</xdr:row>
      <xdr:rowOff>990600</xdr:rowOff>
    </xdr:to>
    <xdr:pic>
      <xdr:nvPicPr>
        <xdr:cNvPr id="1249" name="Имя " descr="Descr ">
          <a:extLst>
            <a:ext uri="{FF2B5EF4-FFF2-40B4-BE49-F238E27FC236}">
              <a16:creationId xmlns:a16="http://schemas.microsoft.com/office/drawing/2014/main" id="{15813CFC-DCAC-46B1-8C49-1FD8D5DE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80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1345</xdr:row>
      <xdr:rowOff>66675</xdr:rowOff>
    </xdr:from>
    <xdr:to>
      <xdr:col>1</xdr:col>
      <xdr:colOff>1123950</xdr:colOff>
      <xdr:row>1345</xdr:row>
      <xdr:rowOff>990600</xdr:rowOff>
    </xdr:to>
    <xdr:pic>
      <xdr:nvPicPr>
        <xdr:cNvPr id="1250" name="Имя " descr="Descr ">
          <a:extLst>
            <a:ext uri="{FF2B5EF4-FFF2-40B4-BE49-F238E27FC236}">
              <a16:creationId xmlns:a16="http://schemas.microsoft.com/office/drawing/2014/main" id="{0C66BE91-3CBF-42EC-BD9D-CB9ECABC1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94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1319</xdr:row>
      <xdr:rowOff>66675</xdr:rowOff>
    </xdr:from>
    <xdr:to>
      <xdr:col>1</xdr:col>
      <xdr:colOff>1123950</xdr:colOff>
      <xdr:row>1319</xdr:row>
      <xdr:rowOff>990600</xdr:rowOff>
    </xdr:to>
    <xdr:pic>
      <xdr:nvPicPr>
        <xdr:cNvPr id="1251" name="Имя " descr="Descr ">
          <a:extLst>
            <a:ext uri="{FF2B5EF4-FFF2-40B4-BE49-F238E27FC236}">
              <a16:creationId xmlns:a16="http://schemas.microsoft.com/office/drawing/2014/main" id="{64777990-0B29-4A06-A8C6-1FBFC3BFD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809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1378</xdr:row>
      <xdr:rowOff>66675</xdr:rowOff>
    </xdr:from>
    <xdr:to>
      <xdr:col>1</xdr:col>
      <xdr:colOff>1123950</xdr:colOff>
      <xdr:row>1378</xdr:row>
      <xdr:rowOff>990600</xdr:rowOff>
    </xdr:to>
    <xdr:pic>
      <xdr:nvPicPr>
        <xdr:cNvPr id="1252" name="Имя " descr="Descr ">
          <a:extLst>
            <a:ext uri="{FF2B5EF4-FFF2-40B4-BE49-F238E27FC236}">
              <a16:creationId xmlns:a16="http://schemas.microsoft.com/office/drawing/2014/main" id="{6AE73104-9654-4DDB-9DAC-F7C3343B7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823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1380</xdr:row>
      <xdr:rowOff>66675</xdr:rowOff>
    </xdr:from>
    <xdr:to>
      <xdr:col>1</xdr:col>
      <xdr:colOff>1123950</xdr:colOff>
      <xdr:row>1380</xdr:row>
      <xdr:rowOff>990600</xdr:rowOff>
    </xdr:to>
    <xdr:pic>
      <xdr:nvPicPr>
        <xdr:cNvPr id="1253" name="Имя " descr="Descr ">
          <a:extLst>
            <a:ext uri="{FF2B5EF4-FFF2-40B4-BE49-F238E27FC236}">
              <a16:creationId xmlns:a16="http://schemas.microsoft.com/office/drawing/2014/main" id="{9EFD0FA8-7AB0-4950-8037-D7D558443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837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1379</xdr:row>
      <xdr:rowOff>66675</xdr:rowOff>
    </xdr:from>
    <xdr:to>
      <xdr:col>1</xdr:col>
      <xdr:colOff>1123950</xdr:colOff>
      <xdr:row>1379</xdr:row>
      <xdr:rowOff>990600</xdr:rowOff>
    </xdr:to>
    <xdr:pic>
      <xdr:nvPicPr>
        <xdr:cNvPr id="1254" name="Имя " descr="Descr ">
          <a:extLst>
            <a:ext uri="{FF2B5EF4-FFF2-40B4-BE49-F238E27FC236}">
              <a16:creationId xmlns:a16="http://schemas.microsoft.com/office/drawing/2014/main" id="{92126B19-A652-4E5A-8779-C5BE50E73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851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1384</xdr:row>
      <xdr:rowOff>66675</xdr:rowOff>
    </xdr:from>
    <xdr:to>
      <xdr:col>1</xdr:col>
      <xdr:colOff>1123950</xdr:colOff>
      <xdr:row>1384</xdr:row>
      <xdr:rowOff>990600</xdr:rowOff>
    </xdr:to>
    <xdr:pic>
      <xdr:nvPicPr>
        <xdr:cNvPr id="1255" name="Имя " descr="Descr ">
          <a:extLst>
            <a:ext uri="{FF2B5EF4-FFF2-40B4-BE49-F238E27FC236}">
              <a16:creationId xmlns:a16="http://schemas.microsoft.com/office/drawing/2014/main" id="{971CF81D-492F-4D90-A89A-7F0C592DB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866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1371</xdr:row>
      <xdr:rowOff>66675</xdr:rowOff>
    </xdr:from>
    <xdr:to>
      <xdr:col>1</xdr:col>
      <xdr:colOff>1123950</xdr:colOff>
      <xdr:row>1371</xdr:row>
      <xdr:rowOff>990600</xdr:rowOff>
    </xdr:to>
    <xdr:pic>
      <xdr:nvPicPr>
        <xdr:cNvPr id="1256" name="Имя " descr="Descr ">
          <a:extLst>
            <a:ext uri="{FF2B5EF4-FFF2-40B4-BE49-F238E27FC236}">
              <a16:creationId xmlns:a16="http://schemas.microsoft.com/office/drawing/2014/main" id="{4A2C875F-FF44-4B06-8FA2-D0A792EFE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880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1356</xdr:row>
      <xdr:rowOff>66675</xdr:rowOff>
    </xdr:from>
    <xdr:to>
      <xdr:col>1</xdr:col>
      <xdr:colOff>1123950</xdr:colOff>
      <xdr:row>1356</xdr:row>
      <xdr:rowOff>990600</xdr:rowOff>
    </xdr:to>
    <xdr:pic>
      <xdr:nvPicPr>
        <xdr:cNvPr id="1257" name="Имя " descr="Descr ">
          <a:extLst>
            <a:ext uri="{FF2B5EF4-FFF2-40B4-BE49-F238E27FC236}">
              <a16:creationId xmlns:a16="http://schemas.microsoft.com/office/drawing/2014/main" id="{13B9E73E-7CFA-45DB-8951-7458479E8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894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1359</xdr:row>
      <xdr:rowOff>66675</xdr:rowOff>
    </xdr:from>
    <xdr:to>
      <xdr:col>1</xdr:col>
      <xdr:colOff>1123950</xdr:colOff>
      <xdr:row>1359</xdr:row>
      <xdr:rowOff>990600</xdr:rowOff>
    </xdr:to>
    <xdr:pic>
      <xdr:nvPicPr>
        <xdr:cNvPr id="1258" name="Имя " descr="Descr ">
          <a:extLst>
            <a:ext uri="{FF2B5EF4-FFF2-40B4-BE49-F238E27FC236}">
              <a16:creationId xmlns:a16="http://schemas.microsoft.com/office/drawing/2014/main" id="{F1B65194-A5BB-4519-BF2E-35E4AB96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09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1363</xdr:row>
      <xdr:rowOff>66675</xdr:rowOff>
    </xdr:from>
    <xdr:to>
      <xdr:col>1</xdr:col>
      <xdr:colOff>1123950</xdr:colOff>
      <xdr:row>1363</xdr:row>
      <xdr:rowOff>990600</xdr:rowOff>
    </xdr:to>
    <xdr:pic>
      <xdr:nvPicPr>
        <xdr:cNvPr id="1259" name="Имя " descr="Descr ">
          <a:extLst>
            <a:ext uri="{FF2B5EF4-FFF2-40B4-BE49-F238E27FC236}">
              <a16:creationId xmlns:a16="http://schemas.microsoft.com/office/drawing/2014/main" id="{5E6C9E16-34C9-4101-9813-87EC0486A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23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1364</xdr:row>
      <xdr:rowOff>66675</xdr:rowOff>
    </xdr:from>
    <xdr:to>
      <xdr:col>1</xdr:col>
      <xdr:colOff>1123950</xdr:colOff>
      <xdr:row>1364</xdr:row>
      <xdr:rowOff>990600</xdr:rowOff>
    </xdr:to>
    <xdr:pic>
      <xdr:nvPicPr>
        <xdr:cNvPr id="1260" name="Имя " descr="Descr ">
          <a:extLst>
            <a:ext uri="{FF2B5EF4-FFF2-40B4-BE49-F238E27FC236}">
              <a16:creationId xmlns:a16="http://schemas.microsoft.com/office/drawing/2014/main" id="{D46D4F9A-F68C-4B8B-97FA-E7FB28034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37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1390</xdr:row>
      <xdr:rowOff>66675</xdr:rowOff>
    </xdr:from>
    <xdr:to>
      <xdr:col>1</xdr:col>
      <xdr:colOff>1123950</xdr:colOff>
      <xdr:row>1390</xdr:row>
      <xdr:rowOff>990600</xdr:rowOff>
    </xdr:to>
    <xdr:pic>
      <xdr:nvPicPr>
        <xdr:cNvPr id="1261" name="Имя " descr="Descr ">
          <a:extLst>
            <a:ext uri="{FF2B5EF4-FFF2-40B4-BE49-F238E27FC236}">
              <a16:creationId xmlns:a16="http://schemas.microsoft.com/office/drawing/2014/main" id="{03DE29E1-A80C-4406-B8F7-1D1C1968F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51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1393</xdr:row>
      <xdr:rowOff>66675</xdr:rowOff>
    </xdr:from>
    <xdr:to>
      <xdr:col>1</xdr:col>
      <xdr:colOff>1123950</xdr:colOff>
      <xdr:row>1393</xdr:row>
      <xdr:rowOff>990600</xdr:rowOff>
    </xdr:to>
    <xdr:pic>
      <xdr:nvPicPr>
        <xdr:cNvPr id="1262" name="Имя " descr="Descr ">
          <a:extLst>
            <a:ext uri="{FF2B5EF4-FFF2-40B4-BE49-F238E27FC236}">
              <a16:creationId xmlns:a16="http://schemas.microsoft.com/office/drawing/2014/main" id="{B132B4B7-B417-44C0-BC71-9FBF18F5F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66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1391</xdr:row>
      <xdr:rowOff>66675</xdr:rowOff>
    </xdr:from>
    <xdr:to>
      <xdr:col>1</xdr:col>
      <xdr:colOff>1123950</xdr:colOff>
      <xdr:row>1391</xdr:row>
      <xdr:rowOff>990600</xdr:rowOff>
    </xdr:to>
    <xdr:pic>
      <xdr:nvPicPr>
        <xdr:cNvPr id="1263" name="Имя " descr="Descr ">
          <a:extLst>
            <a:ext uri="{FF2B5EF4-FFF2-40B4-BE49-F238E27FC236}">
              <a16:creationId xmlns:a16="http://schemas.microsoft.com/office/drawing/2014/main" id="{D13A5FAD-2B95-48A4-9D21-C4EC870FF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80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1360</xdr:row>
      <xdr:rowOff>66675</xdr:rowOff>
    </xdr:from>
    <xdr:to>
      <xdr:col>1</xdr:col>
      <xdr:colOff>1123950</xdr:colOff>
      <xdr:row>1360</xdr:row>
      <xdr:rowOff>990600</xdr:rowOff>
    </xdr:to>
    <xdr:pic>
      <xdr:nvPicPr>
        <xdr:cNvPr id="1264" name="Имя " descr="Descr ">
          <a:extLst>
            <a:ext uri="{FF2B5EF4-FFF2-40B4-BE49-F238E27FC236}">
              <a16:creationId xmlns:a16="http://schemas.microsoft.com/office/drawing/2014/main" id="{B438863C-2DCC-415B-A6C0-66B32F174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94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1362</xdr:row>
      <xdr:rowOff>66675</xdr:rowOff>
    </xdr:from>
    <xdr:to>
      <xdr:col>1</xdr:col>
      <xdr:colOff>1123950</xdr:colOff>
      <xdr:row>1362</xdr:row>
      <xdr:rowOff>990600</xdr:rowOff>
    </xdr:to>
    <xdr:pic>
      <xdr:nvPicPr>
        <xdr:cNvPr id="1265" name="Имя " descr="Descr ">
          <a:extLst>
            <a:ext uri="{FF2B5EF4-FFF2-40B4-BE49-F238E27FC236}">
              <a16:creationId xmlns:a16="http://schemas.microsoft.com/office/drawing/2014/main" id="{49BDCF40-0CB7-4002-91A0-A528A9316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09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1392</xdr:row>
      <xdr:rowOff>66675</xdr:rowOff>
    </xdr:from>
    <xdr:to>
      <xdr:col>1</xdr:col>
      <xdr:colOff>1123950</xdr:colOff>
      <xdr:row>1392</xdr:row>
      <xdr:rowOff>990600</xdr:rowOff>
    </xdr:to>
    <xdr:pic>
      <xdr:nvPicPr>
        <xdr:cNvPr id="1266" name="Имя " descr="Descr ">
          <a:extLst>
            <a:ext uri="{FF2B5EF4-FFF2-40B4-BE49-F238E27FC236}">
              <a16:creationId xmlns:a16="http://schemas.microsoft.com/office/drawing/2014/main" id="{EF5B693E-87E3-4182-A472-87798F14A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23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1314</xdr:row>
      <xdr:rowOff>66675</xdr:rowOff>
    </xdr:from>
    <xdr:to>
      <xdr:col>1</xdr:col>
      <xdr:colOff>1123950</xdr:colOff>
      <xdr:row>1314</xdr:row>
      <xdr:rowOff>990600</xdr:rowOff>
    </xdr:to>
    <xdr:pic>
      <xdr:nvPicPr>
        <xdr:cNvPr id="1267" name="Имя " descr="Descr ">
          <a:extLst>
            <a:ext uri="{FF2B5EF4-FFF2-40B4-BE49-F238E27FC236}">
              <a16:creationId xmlns:a16="http://schemas.microsoft.com/office/drawing/2014/main" id="{58FFF445-9033-4A4B-8610-7A5FBCD64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37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1389</xdr:row>
      <xdr:rowOff>66675</xdr:rowOff>
    </xdr:from>
    <xdr:to>
      <xdr:col>1</xdr:col>
      <xdr:colOff>1123950</xdr:colOff>
      <xdr:row>1389</xdr:row>
      <xdr:rowOff>990600</xdr:rowOff>
    </xdr:to>
    <xdr:pic>
      <xdr:nvPicPr>
        <xdr:cNvPr id="1268" name="Имя " descr="Descr ">
          <a:extLst>
            <a:ext uri="{FF2B5EF4-FFF2-40B4-BE49-F238E27FC236}">
              <a16:creationId xmlns:a16="http://schemas.microsoft.com/office/drawing/2014/main" id="{B7D19F50-9E3D-426F-8D02-5D53CB46B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51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1388</xdr:row>
      <xdr:rowOff>66675</xdr:rowOff>
    </xdr:from>
    <xdr:to>
      <xdr:col>1</xdr:col>
      <xdr:colOff>1123950</xdr:colOff>
      <xdr:row>1388</xdr:row>
      <xdr:rowOff>990600</xdr:rowOff>
    </xdr:to>
    <xdr:pic>
      <xdr:nvPicPr>
        <xdr:cNvPr id="1269" name="Имя " descr="Descr ">
          <a:extLst>
            <a:ext uri="{FF2B5EF4-FFF2-40B4-BE49-F238E27FC236}">
              <a16:creationId xmlns:a16="http://schemas.microsoft.com/office/drawing/2014/main" id="{A525C655-0EB2-49A1-9B5D-79B9C4999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66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1310</xdr:row>
      <xdr:rowOff>66675</xdr:rowOff>
    </xdr:from>
    <xdr:to>
      <xdr:col>1</xdr:col>
      <xdr:colOff>1123950</xdr:colOff>
      <xdr:row>1310</xdr:row>
      <xdr:rowOff>990600</xdr:rowOff>
    </xdr:to>
    <xdr:pic>
      <xdr:nvPicPr>
        <xdr:cNvPr id="1270" name="Имя " descr="Descr ">
          <a:extLst>
            <a:ext uri="{FF2B5EF4-FFF2-40B4-BE49-F238E27FC236}">
              <a16:creationId xmlns:a16="http://schemas.microsoft.com/office/drawing/2014/main" id="{EE4C3C7A-CF8F-488C-B62E-0A486BAB8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80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1311</xdr:row>
      <xdr:rowOff>66675</xdr:rowOff>
    </xdr:from>
    <xdr:to>
      <xdr:col>1</xdr:col>
      <xdr:colOff>1123950</xdr:colOff>
      <xdr:row>1311</xdr:row>
      <xdr:rowOff>990600</xdr:rowOff>
    </xdr:to>
    <xdr:pic>
      <xdr:nvPicPr>
        <xdr:cNvPr id="1271" name="Имя " descr="Descr ">
          <a:extLst>
            <a:ext uri="{FF2B5EF4-FFF2-40B4-BE49-F238E27FC236}">
              <a16:creationId xmlns:a16="http://schemas.microsoft.com/office/drawing/2014/main" id="{0C7D3E57-03EE-4D86-A372-925295ABB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94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1330</xdr:row>
      <xdr:rowOff>66675</xdr:rowOff>
    </xdr:from>
    <xdr:to>
      <xdr:col>1</xdr:col>
      <xdr:colOff>1123950</xdr:colOff>
      <xdr:row>1330</xdr:row>
      <xdr:rowOff>990600</xdr:rowOff>
    </xdr:to>
    <xdr:pic>
      <xdr:nvPicPr>
        <xdr:cNvPr id="1272" name="Имя " descr="Descr ">
          <a:extLst>
            <a:ext uri="{FF2B5EF4-FFF2-40B4-BE49-F238E27FC236}">
              <a16:creationId xmlns:a16="http://schemas.microsoft.com/office/drawing/2014/main" id="{D05475D3-1D19-4467-87BA-0A0C09ED1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109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1316</xdr:row>
      <xdr:rowOff>66675</xdr:rowOff>
    </xdr:from>
    <xdr:to>
      <xdr:col>1</xdr:col>
      <xdr:colOff>1123950</xdr:colOff>
      <xdr:row>1316</xdr:row>
      <xdr:rowOff>990600</xdr:rowOff>
    </xdr:to>
    <xdr:pic>
      <xdr:nvPicPr>
        <xdr:cNvPr id="1273" name="Имя " descr="Descr ">
          <a:extLst>
            <a:ext uri="{FF2B5EF4-FFF2-40B4-BE49-F238E27FC236}">
              <a16:creationId xmlns:a16="http://schemas.microsoft.com/office/drawing/2014/main" id="{D4F8E698-D031-4468-B562-F3B29D418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123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1357</xdr:row>
      <xdr:rowOff>66675</xdr:rowOff>
    </xdr:from>
    <xdr:to>
      <xdr:col>1</xdr:col>
      <xdr:colOff>1123950</xdr:colOff>
      <xdr:row>1357</xdr:row>
      <xdr:rowOff>990600</xdr:rowOff>
    </xdr:to>
    <xdr:pic>
      <xdr:nvPicPr>
        <xdr:cNvPr id="1274" name="Имя " descr="Descr ">
          <a:extLst>
            <a:ext uri="{FF2B5EF4-FFF2-40B4-BE49-F238E27FC236}">
              <a16:creationId xmlns:a16="http://schemas.microsoft.com/office/drawing/2014/main" id="{7823018E-6032-43D8-9F60-E617BE597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137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1381</xdr:row>
      <xdr:rowOff>66675</xdr:rowOff>
    </xdr:from>
    <xdr:to>
      <xdr:col>1</xdr:col>
      <xdr:colOff>1123950</xdr:colOff>
      <xdr:row>1381</xdr:row>
      <xdr:rowOff>990600</xdr:rowOff>
    </xdr:to>
    <xdr:pic>
      <xdr:nvPicPr>
        <xdr:cNvPr id="1275" name="Имя " descr="Descr ">
          <a:extLst>
            <a:ext uri="{FF2B5EF4-FFF2-40B4-BE49-F238E27FC236}">
              <a16:creationId xmlns:a16="http://schemas.microsoft.com/office/drawing/2014/main" id="{441FD59E-ECB0-4635-B883-D3199D7A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151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1338</xdr:row>
      <xdr:rowOff>66675</xdr:rowOff>
    </xdr:from>
    <xdr:to>
      <xdr:col>1</xdr:col>
      <xdr:colOff>1123950</xdr:colOff>
      <xdr:row>1338</xdr:row>
      <xdr:rowOff>990600</xdr:rowOff>
    </xdr:to>
    <xdr:pic>
      <xdr:nvPicPr>
        <xdr:cNvPr id="1276" name="Имя " descr="Descr ">
          <a:extLst>
            <a:ext uri="{FF2B5EF4-FFF2-40B4-BE49-F238E27FC236}">
              <a16:creationId xmlns:a16="http://schemas.microsoft.com/office/drawing/2014/main" id="{84EBCB8E-8E97-4315-B7AC-6E3D5FB70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166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1377</xdr:row>
      <xdr:rowOff>66675</xdr:rowOff>
    </xdr:from>
    <xdr:to>
      <xdr:col>1</xdr:col>
      <xdr:colOff>1123950</xdr:colOff>
      <xdr:row>1377</xdr:row>
      <xdr:rowOff>990600</xdr:rowOff>
    </xdr:to>
    <xdr:pic>
      <xdr:nvPicPr>
        <xdr:cNvPr id="1277" name="Имя " descr="Descr ">
          <a:extLst>
            <a:ext uri="{FF2B5EF4-FFF2-40B4-BE49-F238E27FC236}">
              <a16:creationId xmlns:a16="http://schemas.microsoft.com/office/drawing/2014/main" id="{C5036BEA-3052-40A1-B60C-98674E29D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180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1365</xdr:row>
      <xdr:rowOff>66675</xdr:rowOff>
    </xdr:from>
    <xdr:to>
      <xdr:col>1</xdr:col>
      <xdr:colOff>1123950</xdr:colOff>
      <xdr:row>1365</xdr:row>
      <xdr:rowOff>990600</xdr:rowOff>
    </xdr:to>
    <xdr:pic>
      <xdr:nvPicPr>
        <xdr:cNvPr id="1278" name="Имя " descr="Descr ">
          <a:extLst>
            <a:ext uri="{FF2B5EF4-FFF2-40B4-BE49-F238E27FC236}">
              <a16:creationId xmlns:a16="http://schemas.microsoft.com/office/drawing/2014/main" id="{92314E50-911F-4F17-AFA7-FA3D9DE2E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194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1361</xdr:row>
      <xdr:rowOff>66675</xdr:rowOff>
    </xdr:from>
    <xdr:to>
      <xdr:col>1</xdr:col>
      <xdr:colOff>1123950</xdr:colOff>
      <xdr:row>1361</xdr:row>
      <xdr:rowOff>990600</xdr:rowOff>
    </xdr:to>
    <xdr:pic>
      <xdr:nvPicPr>
        <xdr:cNvPr id="1279" name="Имя " descr="Descr ">
          <a:extLst>
            <a:ext uri="{FF2B5EF4-FFF2-40B4-BE49-F238E27FC236}">
              <a16:creationId xmlns:a16="http://schemas.microsoft.com/office/drawing/2014/main" id="{D559E4A6-747C-4D17-9CC8-A6DCFCC83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09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1383</xdr:row>
      <xdr:rowOff>66675</xdr:rowOff>
    </xdr:from>
    <xdr:to>
      <xdr:col>1</xdr:col>
      <xdr:colOff>1123950</xdr:colOff>
      <xdr:row>1383</xdr:row>
      <xdr:rowOff>990600</xdr:rowOff>
    </xdr:to>
    <xdr:pic>
      <xdr:nvPicPr>
        <xdr:cNvPr id="1280" name="Имя " descr="Descr ">
          <a:extLst>
            <a:ext uri="{FF2B5EF4-FFF2-40B4-BE49-F238E27FC236}">
              <a16:creationId xmlns:a16="http://schemas.microsoft.com/office/drawing/2014/main" id="{6C0E251D-F0E0-4350-9037-8810AD0D9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23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1315</xdr:row>
      <xdr:rowOff>66675</xdr:rowOff>
    </xdr:from>
    <xdr:to>
      <xdr:col>1</xdr:col>
      <xdr:colOff>1123950</xdr:colOff>
      <xdr:row>1315</xdr:row>
      <xdr:rowOff>990600</xdr:rowOff>
    </xdr:to>
    <xdr:pic>
      <xdr:nvPicPr>
        <xdr:cNvPr id="1281" name="Имя " descr="Descr ">
          <a:extLst>
            <a:ext uri="{FF2B5EF4-FFF2-40B4-BE49-F238E27FC236}">
              <a16:creationId xmlns:a16="http://schemas.microsoft.com/office/drawing/2014/main" id="{6C43E248-33A0-45F4-B2DE-43C9CF43A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37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1385</xdr:row>
      <xdr:rowOff>66675</xdr:rowOff>
    </xdr:from>
    <xdr:to>
      <xdr:col>1</xdr:col>
      <xdr:colOff>1123950</xdr:colOff>
      <xdr:row>1385</xdr:row>
      <xdr:rowOff>990600</xdr:rowOff>
    </xdr:to>
    <xdr:pic>
      <xdr:nvPicPr>
        <xdr:cNvPr id="1282" name="Имя " descr="Descr ">
          <a:extLst>
            <a:ext uri="{FF2B5EF4-FFF2-40B4-BE49-F238E27FC236}">
              <a16:creationId xmlns:a16="http://schemas.microsoft.com/office/drawing/2014/main" id="{58B978BA-B4F9-4FA4-BBC6-6188680CA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51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1370</xdr:row>
      <xdr:rowOff>66675</xdr:rowOff>
    </xdr:from>
    <xdr:to>
      <xdr:col>1</xdr:col>
      <xdr:colOff>1123950</xdr:colOff>
      <xdr:row>1370</xdr:row>
      <xdr:rowOff>990600</xdr:rowOff>
    </xdr:to>
    <xdr:pic>
      <xdr:nvPicPr>
        <xdr:cNvPr id="1283" name="Имя " descr="Descr ">
          <a:extLst>
            <a:ext uri="{FF2B5EF4-FFF2-40B4-BE49-F238E27FC236}">
              <a16:creationId xmlns:a16="http://schemas.microsoft.com/office/drawing/2014/main" id="{275D2ECD-B70E-42F8-BE07-43EF8783B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66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1339</xdr:row>
      <xdr:rowOff>66675</xdr:rowOff>
    </xdr:from>
    <xdr:to>
      <xdr:col>1</xdr:col>
      <xdr:colOff>1123950</xdr:colOff>
      <xdr:row>1339</xdr:row>
      <xdr:rowOff>990600</xdr:rowOff>
    </xdr:to>
    <xdr:pic>
      <xdr:nvPicPr>
        <xdr:cNvPr id="1284" name="Имя " descr="Descr ">
          <a:extLst>
            <a:ext uri="{FF2B5EF4-FFF2-40B4-BE49-F238E27FC236}">
              <a16:creationId xmlns:a16="http://schemas.microsoft.com/office/drawing/2014/main" id="{7C966E5D-0EC1-4307-B2E5-B071E20A8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80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1350</xdr:row>
      <xdr:rowOff>66675</xdr:rowOff>
    </xdr:from>
    <xdr:to>
      <xdr:col>1</xdr:col>
      <xdr:colOff>1123950</xdr:colOff>
      <xdr:row>1350</xdr:row>
      <xdr:rowOff>990600</xdr:rowOff>
    </xdr:to>
    <xdr:pic>
      <xdr:nvPicPr>
        <xdr:cNvPr id="1285" name="Имя " descr="Descr ">
          <a:extLst>
            <a:ext uri="{FF2B5EF4-FFF2-40B4-BE49-F238E27FC236}">
              <a16:creationId xmlns:a16="http://schemas.microsoft.com/office/drawing/2014/main" id="{5E349980-F83D-40FF-90B8-185500C6D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94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1313</xdr:row>
      <xdr:rowOff>66675</xdr:rowOff>
    </xdr:from>
    <xdr:to>
      <xdr:col>1</xdr:col>
      <xdr:colOff>1123950</xdr:colOff>
      <xdr:row>1313</xdr:row>
      <xdr:rowOff>990600</xdr:rowOff>
    </xdr:to>
    <xdr:pic>
      <xdr:nvPicPr>
        <xdr:cNvPr id="1286" name="Имя " descr="Descr ">
          <a:extLst>
            <a:ext uri="{FF2B5EF4-FFF2-40B4-BE49-F238E27FC236}">
              <a16:creationId xmlns:a16="http://schemas.microsoft.com/office/drawing/2014/main" id="{9BA88B35-5AA1-4A36-8923-B3721834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09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1309</xdr:row>
      <xdr:rowOff>66675</xdr:rowOff>
    </xdr:from>
    <xdr:to>
      <xdr:col>1</xdr:col>
      <xdr:colOff>1123950</xdr:colOff>
      <xdr:row>1309</xdr:row>
      <xdr:rowOff>990600</xdr:rowOff>
    </xdr:to>
    <xdr:pic>
      <xdr:nvPicPr>
        <xdr:cNvPr id="1287" name="Имя " descr="Descr ">
          <a:extLst>
            <a:ext uri="{FF2B5EF4-FFF2-40B4-BE49-F238E27FC236}">
              <a16:creationId xmlns:a16="http://schemas.microsoft.com/office/drawing/2014/main" id="{13388782-80EB-46F4-91FC-F4D3AA5AC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23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1312</xdr:row>
      <xdr:rowOff>66675</xdr:rowOff>
    </xdr:from>
    <xdr:to>
      <xdr:col>1</xdr:col>
      <xdr:colOff>1123950</xdr:colOff>
      <xdr:row>1312</xdr:row>
      <xdr:rowOff>990600</xdr:rowOff>
    </xdr:to>
    <xdr:pic>
      <xdr:nvPicPr>
        <xdr:cNvPr id="1288" name="Имя " descr="Descr ">
          <a:extLst>
            <a:ext uri="{FF2B5EF4-FFF2-40B4-BE49-F238E27FC236}">
              <a16:creationId xmlns:a16="http://schemas.microsoft.com/office/drawing/2014/main" id="{C45D8084-B934-4624-AB2F-A994A7822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37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1335</xdr:row>
      <xdr:rowOff>66675</xdr:rowOff>
    </xdr:from>
    <xdr:to>
      <xdr:col>1</xdr:col>
      <xdr:colOff>1123950</xdr:colOff>
      <xdr:row>1335</xdr:row>
      <xdr:rowOff>990600</xdr:rowOff>
    </xdr:to>
    <xdr:pic>
      <xdr:nvPicPr>
        <xdr:cNvPr id="1289" name="Имя " descr="Descr ">
          <a:extLst>
            <a:ext uri="{FF2B5EF4-FFF2-40B4-BE49-F238E27FC236}">
              <a16:creationId xmlns:a16="http://schemas.microsoft.com/office/drawing/2014/main" id="{4CF5CEEE-3C3C-4D94-A7AE-F605F04AC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51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1328</xdr:row>
      <xdr:rowOff>66675</xdr:rowOff>
    </xdr:from>
    <xdr:to>
      <xdr:col>1</xdr:col>
      <xdr:colOff>1123950</xdr:colOff>
      <xdr:row>1328</xdr:row>
      <xdr:rowOff>990600</xdr:rowOff>
    </xdr:to>
    <xdr:pic>
      <xdr:nvPicPr>
        <xdr:cNvPr id="1290" name="Имя " descr="Descr ">
          <a:extLst>
            <a:ext uri="{FF2B5EF4-FFF2-40B4-BE49-F238E27FC236}">
              <a16:creationId xmlns:a16="http://schemas.microsoft.com/office/drawing/2014/main" id="{863AD07A-A365-4DDF-A851-4FE28501F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66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1318</xdr:row>
      <xdr:rowOff>66675</xdr:rowOff>
    </xdr:from>
    <xdr:to>
      <xdr:col>1</xdr:col>
      <xdr:colOff>1123950</xdr:colOff>
      <xdr:row>1318</xdr:row>
      <xdr:rowOff>990600</xdr:rowOff>
    </xdr:to>
    <xdr:pic>
      <xdr:nvPicPr>
        <xdr:cNvPr id="1291" name="Имя " descr="Descr ">
          <a:extLst>
            <a:ext uri="{FF2B5EF4-FFF2-40B4-BE49-F238E27FC236}">
              <a16:creationId xmlns:a16="http://schemas.microsoft.com/office/drawing/2014/main" id="{5FFE2593-8731-4C5B-BB1B-C81E6C3A8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80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1329</xdr:row>
      <xdr:rowOff>66675</xdr:rowOff>
    </xdr:from>
    <xdr:to>
      <xdr:col>1</xdr:col>
      <xdr:colOff>1123950</xdr:colOff>
      <xdr:row>1329</xdr:row>
      <xdr:rowOff>990600</xdr:rowOff>
    </xdr:to>
    <xdr:pic>
      <xdr:nvPicPr>
        <xdr:cNvPr id="1292" name="Имя " descr="Descr ">
          <a:extLst>
            <a:ext uri="{FF2B5EF4-FFF2-40B4-BE49-F238E27FC236}">
              <a16:creationId xmlns:a16="http://schemas.microsoft.com/office/drawing/2014/main" id="{F3BBFF03-6EE3-483E-AAD3-D800323BE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94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1326</xdr:row>
      <xdr:rowOff>66675</xdr:rowOff>
    </xdr:from>
    <xdr:to>
      <xdr:col>1</xdr:col>
      <xdr:colOff>1123950</xdr:colOff>
      <xdr:row>1326</xdr:row>
      <xdr:rowOff>990600</xdr:rowOff>
    </xdr:to>
    <xdr:pic>
      <xdr:nvPicPr>
        <xdr:cNvPr id="1293" name="Имя " descr="Descr ">
          <a:extLst>
            <a:ext uri="{FF2B5EF4-FFF2-40B4-BE49-F238E27FC236}">
              <a16:creationId xmlns:a16="http://schemas.microsoft.com/office/drawing/2014/main" id="{E729C3FA-F567-485E-8880-46F08BA1F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09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1352</xdr:row>
      <xdr:rowOff>66675</xdr:rowOff>
    </xdr:from>
    <xdr:to>
      <xdr:col>1</xdr:col>
      <xdr:colOff>1123950</xdr:colOff>
      <xdr:row>1352</xdr:row>
      <xdr:rowOff>990600</xdr:rowOff>
    </xdr:to>
    <xdr:pic>
      <xdr:nvPicPr>
        <xdr:cNvPr id="1294" name="Имя " descr="Descr ">
          <a:extLst>
            <a:ext uri="{FF2B5EF4-FFF2-40B4-BE49-F238E27FC236}">
              <a16:creationId xmlns:a16="http://schemas.microsoft.com/office/drawing/2014/main" id="{0C25DD9A-D1B3-4268-9B05-70C4EAE5C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23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1368</xdr:row>
      <xdr:rowOff>66675</xdr:rowOff>
    </xdr:from>
    <xdr:to>
      <xdr:col>1</xdr:col>
      <xdr:colOff>1123950</xdr:colOff>
      <xdr:row>1368</xdr:row>
      <xdr:rowOff>990600</xdr:rowOff>
    </xdr:to>
    <xdr:pic>
      <xdr:nvPicPr>
        <xdr:cNvPr id="1295" name="Имя " descr="Descr ">
          <a:extLst>
            <a:ext uri="{FF2B5EF4-FFF2-40B4-BE49-F238E27FC236}">
              <a16:creationId xmlns:a16="http://schemas.microsoft.com/office/drawing/2014/main" id="{7A4F68E5-10F8-4683-AE23-396663EFA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37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1332</xdr:row>
      <xdr:rowOff>66675</xdr:rowOff>
    </xdr:from>
    <xdr:to>
      <xdr:col>1</xdr:col>
      <xdr:colOff>1123950</xdr:colOff>
      <xdr:row>1332</xdr:row>
      <xdr:rowOff>990600</xdr:rowOff>
    </xdr:to>
    <xdr:pic>
      <xdr:nvPicPr>
        <xdr:cNvPr id="1296" name="Имя " descr="Descr ">
          <a:extLst>
            <a:ext uri="{FF2B5EF4-FFF2-40B4-BE49-F238E27FC236}">
              <a16:creationId xmlns:a16="http://schemas.microsoft.com/office/drawing/2014/main" id="{457E2A25-979B-4A60-BC34-A8F96D1F6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51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1373</xdr:row>
      <xdr:rowOff>66675</xdr:rowOff>
    </xdr:from>
    <xdr:to>
      <xdr:col>1</xdr:col>
      <xdr:colOff>1123950</xdr:colOff>
      <xdr:row>1373</xdr:row>
      <xdr:rowOff>990600</xdr:rowOff>
    </xdr:to>
    <xdr:pic>
      <xdr:nvPicPr>
        <xdr:cNvPr id="1297" name="Имя " descr="Descr ">
          <a:extLst>
            <a:ext uri="{FF2B5EF4-FFF2-40B4-BE49-F238E27FC236}">
              <a16:creationId xmlns:a16="http://schemas.microsoft.com/office/drawing/2014/main" id="{8711C3B5-4B65-4E58-89FB-43A784A2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66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1355</xdr:row>
      <xdr:rowOff>66675</xdr:rowOff>
    </xdr:from>
    <xdr:to>
      <xdr:col>1</xdr:col>
      <xdr:colOff>1123950</xdr:colOff>
      <xdr:row>1355</xdr:row>
      <xdr:rowOff>990600</xdr:rowOff>
    </xdr:to>
    <xdr:pic>
      <xdr:nvPicPr>
        <xdr:cNvPr id="1298" name="Имя " descr="Descr ">
          <a:extLst>
            <a:ext uri="{FF2B5EF4-FFF2-40B4-BE49-F238E27FC236}">
              <a16:creationId xmlns:a16="http://schemas.microsoft.com/office/drawing/2014/main" id="{B62BF3BB-3A66-4DD2-A33D-C84D3DB3E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80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1324</xdr:row>
      <xdr:rowOff>66675</xdr:rowOff>
    </xdr:from>
    <xdr:to>
      <xdr:col>1</xdr:col>
      <xdr:colOff>1123950</xdr:colOff>
      <xdr:row>1324</xdr:row>
      <xdr:rowOff>990600</xdr:rowOff>
    </xdr:to>
    <xdr:pic>
      <xdr:nvPicPr>
        <xdr:cNvPr id="1299" name="Имя " descr="Descr ">
          <a:extLst>
            <a:ext uri="{FF2B5EF4-FFF2-40B4-BE49-F238E27FC236}">
              <a16:creationId xmlns:a16="http://schemas.microsoft.com/office/drawing/2014/main" id="{40F5D8E2-9488-4F9E-A0A1-BCB5C7720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94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1337</xdr:row>
      <xdr:rowOff>66675</xdr:rowOff>
    </xdr:from>
    <xdr:to>
      <xdr:col>1</xdr:col>
      <xdr:colOff>1123950</xdr:colOff>
      <xdr:row>1337</xdr:row>
      <xdr:rowOff>990600</xdr:rowOff>
    </xdr:to>
    <xdr:pic>
      <xdr:nvPicPr>
        <xdr:cNvPr id="1300" name="Имя " descr="Descr ">
          <a:extLst>
            <a:ext uri="{FF2B5EF4-FFF2-40B4-BE49-F238E27FC236}">
              <a16:creationId xmlns:a16="http://schemas.microsoft.com/office/drawing/2014/main" id="{C0A00350-F9AA-4697-BC3C-7764F3260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509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1349</xdr:row>
      <xdr:rowOff>66675</xdr:rowOff>
    </xdr:from>
    <xdr:to>
      <xdr:col>1</xdr:col>
      <xdr:colOff>1123950</xdr:colOff>
      <xdr:row>1349</xdr:row>
      <xdr:rowOff>990600</xdr:rowOff>
    </xdr:to>
    <xdr:pic>
      <xdr:nvPicPr>
        <xdr:cNvPr id="1301" name="Имя " descr="Descr ">
          <a:extLst>
            <a:ext uri="{FF2B5EF4-FFF2-40B4-BE49-F238E27FC236}">
              <a16:creationId xmlns:a16="http://schemas.microsoft.com/office/drawing/2014/main" id="{FEBEA008-6EB0-47D0-B45F-5E4F2EB04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523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1375</xdr:row>
      <xdr:rowOff>66675</xdr:rowOff>
    </xdr:from>
    <xdr:to>
      <xdr:col>1</xdr:col>
      <xdr:colOff>1123950</xdr:colOff>
      <xdr:row>1375</xdr:row>
      <xdr:rowOff>990600</xdr:rowOff>
    </xdr:to>
    <xdr:pic>
      <xdr:nvPicPr>
        <xdr:cNvPr id="1302" name="Имя " descr="Descr ">
          <a:extLst>
            <a:ext uri="{FF2B5EF4-FFF2-40B4-BE49-F238E27FC236}">
              <a16:creationId xmlns:a16="http://schemas.microsoft.com/office/drawing/2014/main" id="{D5E05D66-B3DB-41BC-A7A8-6E311F718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537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1374</xdr:row>
      <xdr:rowOff>66675</xdr:rowOff>
    </xdr:from>
    <xdr:to>
      <xdr:col>1</xdr:col>
      <xdr:colOff>1123950</xdr:colOff>
      <xdr:row>1374</xdr:row>
      <xdr:rowOff>990600</xdr:rowOff>
    </xdr:to>
    <xdr:pic>
      <xdr:nvPicPr>
        <xdr:cNvPr id="1303" name="Имя " descr="Descr ">
          <a:extLst>
            <a:ext uri="{FF2B5EF4-FFF2-40B4-BE49-F238E27FC236}">
              <a16:creationId xmlns:a16="http://schemas.microsoft.com/office/drawing/2014/main" id="{F0B04654-AA18-4095-A6F0-63FF22D6A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551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1341</xdr:row>
      <xdr:rowOff>66675</xdr:rowOff>
    </xdr:from>
    <xdr:to>
      <xdr:col>1</xdr:col>
      <xdr:colOff>1123950</xdr:colOff>
      <xdr:row>1341</xdr:row>
      <xdr:rowOff>990600</xdr:rowOff>
    </xdr:to>
    <xdr:pic>
      <xdr:nvPicPr>
        <xdr:cNvPr id="1304" name="Имя " descr="Descr ">
          <a:extLst>
            <a:ext uri="{FF2B5EF4-FFF2-40B4-BE49-F238E27FC236}">
              <a16:creationId xmlns:a16="http://schemas.microsoft.com/office/drawing/2014/main" id="{0BD2E74F-57D0-45E2-ADF5-8883CA671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566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1346</xdr:row>
      <xdr:rowOff>66675</xdr:rowOff>
    </xdr:from>
    <xdr:to>
      <xdr:col>1</xdr:col>
      <xdr:colOff>1123950</xdr:colOff>
      <xdr:row>1346</xdr:row>
      <xdr:rowOff>990600</xdr:rowOff>
    </xdr:to>
    <xdr:pic>
      <xdr:nvPicPr>
        <xdr:cNvPr id="1305" name="Имя " descr="Descr ">
          <a:extLst>
            <a:ext uri="{FF2B5EF4-FFF2-40B4-BE49-F238E27FC236}">
              <a16:creationId xmlns:a16="http://schemas.microsoft.com/office/drawing/2014/main" id="{C172E31E-B2D0-4953-B33F-820690150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580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1382</xdr:row>
      <xdr:rowOff>66675</xdr:rowOff>
    </xdr:from>
    <xdr:to>
      <xdr:col>1</xdr:col>
      <xdr:colOff>1123950</xdr:colOff>
      <xdr:row>1382</xdr:row>
      <xdr:rowOff>990600</xdr:rowOff>
    </xdr:to>
    <xdr:pic>
      <xdr:nvPicPr>
        <xdr:cNvPr id="1306" name="Имя " descr="Descr ">
          <a:extLst>
            <a:ext uri="{FF2B5EF4-FFF2-40B4-BE49-F238E27FC236}">
              <a16:creationId xmlns:a16="http://schemas.microsoft.com/office/drawing/2014/main" id="{46C94012-0B43-485C-93F5-144BBB2CB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594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1331</xdr:row>
      <xdr:rowOff>66675</xdr:rowOff>
    </xdr:from>
    <xdr:to>
      <xdr:col>1</xdr:col>
      <xdr:colOff>1123950</xdr:colOff>
      <xdr:row>1331</xdr:row>
      <xdr:rowOff>990600</xdr:rowOff>
    </xdr:to>
    <xdr:pic>
      <xdr:nvPicPr>
        <xdr:cNvPr id="1307" name="Имя " descr="Descr ">
          <a:extLst>
            <a:ext uri="{FF2B5EF4-FFF2-40B4-BE49-F238E27FC236}">
              <a16:creationId xmlns:a16="http://schemas.microsoft.com/office/drawing/2014/main" id="{0B7B7A7C-58F9-4868-A3BC-FDFB11F84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09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1322</xdr:row>
      <xdr:rowOff>66675</xdr:rowOff>
    </xdr:from>
    <xdr:to>
      <xdr:col>1</xdr:col>
      <xdr:colOff>1123950</xdr:colOff>
      <xdr:row>1322</xdr:row>
      <xdr:rowOff>990600</xdr:rowOff>
    </xdr:to>
    <xdr:pic>
      <xdr:nvPicPr>
        <xdr:cNvPr id="1308" name="Имя " descr="Descr ">
          <a:extLst>
            <a:ext uri="{FF2B5EF4-FFF2-40B4-BE49-F238E27FC236}">
              <a16:creationId xmlns:a16="http://schemas.microsoft.com/office/drawing/2014/main" id="{A6E86BA6-0D7F-4A58-A447-2187772EF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23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1351</xdr:row>
      <xdr:rowOff>66675</xdr:rowOff>
    </xdr:from>
    <xdr:to>
      <xdr:col>1</xdr:col>
      <xdr:colOff>1123950</xdr:colOff>
      <xdr:row>1351</xdr:row>
      <xdr:rowOff>990600</xdr:rowOff>
    </xdr:to>
    <xdr:pic>
      <xdr:nvPicPr>
        <xdr:cNvPr id="1309" name="Имя " descr="Descr ">
          <a:extLst>
            <a:ext uri="{FF2B5EF4-FFF2-40B4-BE49-F238E27FC236}">
              <a16:creationId xmlns:a16="http://schemas.microsoft.com/office/drawing/2014/main" id="{66C7C175-FEEC-48F4-A303-21D7B9789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37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1376</xdr:row>
      <xdr:rowOff>66675</xdr:rowOff>
    </xdr:from>
    <xdr:to>
      <xdr:col>1</xdr:col>
      <xdr:colOff>1123950</xdr:colOff>
      <xdr:row>1376</xdr:row>
      <xdr:rowOff>990600</xdr:rowOff>
    </xdr:to>
    <xdr:pic>
      <xdr:nvPicPr>
        <xdr:cNvPr id="1310" name="Имя " descr="Descr ">
          <a:extLst>
            <a:ext uri="{FF2B5EF4-FFF2-40B4-BE49-F238E27FC236}">
              <a16:creationId xmlns:a16="http://schemas.microsoft.com/office/drawing/2014/main" id="{81960424-B944-493C-99DE-B0CE18F34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51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1325</xdr:row>
      <xdr:rowOff>66675</xdr:rowOff>
    </xdr:from>
    <xdr:to>
      <xdr:col>1</xdr:col>
      <xdr:colOff>1123950</xdr:colOff>
      <xdr:row>1325</xdr:row>
      <xdr:rowOff>990600</xdr:rowOff>
    </xdr:to>
    <xdr:pic>
      <xdr:nvPicPr>
        <xdr:cNvPr id="1311" name="Имя " descr="Descr ">
          <a:extLst>
            <a:ext uri="{FF2B5EF4-FFF2-40B4-BE49-F238E27FC236}">
              <a16:creationId xmlns:a16="http://schemas.microsoft.com/office/drawing/2014/main" id="{00316F57-1508-45E6-BA81-5A4950D2A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66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1348</xdr:row>
      <xdr:rowOff>66675</xdr:rowOff>
    </xdr:from>
    <xdr:to>
      <xdr:col>1</xdr:col>
      <xdr:colOff>1123950</xdr:colOff>
      <xdr:row>1348</xdr:row>
      <xdr:rowOff>990600</xdr:rowOff>
    </xdr:to>
    <xdr:pic>
      <xdr:nvPicPr>
        <xdr:cNvPr id="1312" name="Имя " descr="Descr ">
          <a:extLst>
            <a:ext uri="{FF2B5EF4-FFF2-40B4-BE49-F238E27FC236}">
              <a16:creationId xmlns:a16="http://schemas.microsoft.com/office/drawing/2014/main" id="{C40A876B-2EAD-4FDE-B452-A99A297C9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80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1366</xdr:row>
      <xdr:rowOff>66675</xdr:rowOff>
    </xdr:from>
    <xdr:to>
      <xdr:col>1</xdr:col>
      <xdr:colOff>1123950</xdr:colOff>
      <xdr:row>1366</xdr:row>
      <xdr:rowOff>990600</xdr:rowOff>
    </xdr:to>
    <xdr:pic>
      <xdr:nvPicPr>
        <xdr:cNvPr id="1313" name="Имя " descr="Descr ">
          <a:extLst>
            <a:ext uri="{FF2B5EF4-FFF2-40B4-BE49-F238E27FC236}">
              <a16:creationId xmlns:a16="http://schemas.microsoft.com/office/drawing/2014/main" id="{B973EB47-870D-4E2E-BE81-BDEBED022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94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1308</xdr:row>
      <xdr:rowOff>66675</xdr:rowOff>
    </xdr:from>
    <xdr:to>
      <xdr:col>1</xdr:col>
      <xdr:colOff>1123950</xdr:colOff>
      <xdr:row>1308</xdr:row>
      <xdr:rowOff>990600</xdr:rowOff>
    </xdr:to>
    <xdr:pic>
      <xdr:nvPicPr>
        <xdr:cNvPr id="1314" name="Имя " descr="Descr ">
          <a:extLst>
            <a:ext uri="{FF2B5EF4-FFF2-40B4-BE49-F238E27FC236}">
              <a16:creationId xmlns:a16="http://schemas.microsoft.com/office/drawing/2014/main" id="{F8F66293-265D-4D2E-B861-89019CB84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709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1347</xdr:row>
      <xdr:rowOff>66675</xdr:rowOff>
    </xdr:from>
    <xdr:to>
      <xdr:col>1</xdr:col>
      <xdr:colOff>1123950</xdr:colOff>
      <xdr:row>1347</xdr:row>
      <xdr:rowOff>990600</xdr:rowOff>
    </xdr:to>
    <xdr:pic>
      <xdr:nvPicPr>
        <xdr:cNvPr id="1315" name="Имя " descr="Descr ">
          <a:extLst>
            <a:ext uri="{FF2B5EF4-FFF2-40B4-BE49-F238E27FC236}">
              <a16:creationId xmlns:a16="http://schemas.microsoft.com/office/drawing/2014/main" id="{381C72A7-AA0D-4D90-BC8F-B1F836D2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723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1369</xdr:row>
      <xdr:rowOff>66675</xdr:rowOff>
    </xdr:from>
    <xdr:to>
      <xdr:col>1</xdr:col>
      <xdr:colOff>1123950</xdr:colOff>
      <xdr:row>1369</xdr:row>
      <xdr:rowOff>990600</xdr:rowOff>
    </xdr:to>
    <xdr:pic>
      <xdr:nvPicPr>
        <xdr:cNvPr id="1316" name="Имя " descr="Descr ">
          <a:extLst>
            <a:ext uri="{FF2B5EF4-FFF2-40B4-BE49-F238E27FC236}">
              <a16:creationId xmlns:a16="http://schemas.microsoft.com/office/drawing/2014/main" id="{840B59EC-D5DD-408D-9E29-ACDCB078C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737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1372</xdr:row>
      <xdr:rowOff>66675</xdr:rowOff>
    </xdr:from>
    <xdr:to>
      <xdr:col>1</xdr:col>
      <xdr:colOff>1123950</xdr:colOff>
      <xdr:row>1372</xdr:row>
      <xdr:rowOff>990600</xdr:rowOff>
    </xdr:to>
    <xdr:pic>
      <xdr:nvPicPr>
        <xdr:cNvPr id="1317" name="Имя " descr="Descr ">
          <a:extLst>
            <a:ext uri="{FF2B5EF4-FFF2-40B4-BE49-F238E27FC236}">
              <a16:creationId xmlns:a16="http://schemas.microsoft.com/office/drawing/2014/main" id="{F867D1A3-C0A6-4C08-A939-47345A516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751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1344</xdr:row>
      <xdr:rowOff>66675</xdr:rowOff>
    </xdr:from>
    <xdr:to>
      <xdr:col>1</xdr:col>
      <xdr:colOff>1123950</xdr:colOff>
      <xdr:row>1344</xdr:row>
      <xdr:rowOff>990600</xdr:rowOff>
    </xdr:to>
    <xdr:pic>
      <xdr:nvPicPr>
        <xdr:cNvPr id="1318" name="Имя " descr="Descr ">
          <a:extLst>
            <a:ext uri="{FF2B5EF4-FFF2-40B4-BE49-F238E27FC236}">
              <a16:creationId xmlns:a16="http://schemas.microsoft.com/office/drawing/2014/main" id="{8E057387-703B-474D-9EAF-E7F2FE559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766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1317</xdr:row>
      <xdr:rowOff>66675</xdr:rowOff>
    </xdr:from>
    <xdr:to>
      <xdr:col>1</xdr:col>
      <xdr:colOff>1123950</xdr:colOff>
      <xdr:row>1317</xdr:row>
      <xdr:rowOff>990600</xdr:rowOff>
    </xdr:to>
    <xdr:pic>
      <xdr:nvPicPr>
        <xdr:cNvPr id="1319" name="Имя " descr="Descr ">
          <a:extLst>
            <a:ext uri="{FF2B5EF4-FFF2-40B4-BE49-F238E27FC236}">
              <a16:creationId xmlns:a16="http://schemas.microsoft.com/office/drawing/2014/main" id="{3DBE92ED-3927-4971-B100-635F19E85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780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1340</xdr:row>
      <xdr:rowOff>66675</xdr:rowOff>
    </xdr:from>
    <xdr:to>
      <xdr:col>1</xdr:col>
      <xdr:colOff>1123950</xdr:colOff>
      <xdr:row>1340</xdr:row>
      <xdr:rowOff>990600</xdr:rowOff>
    </xdr:to>
    <xdr:pic>
      <xdr:nvPicPr>
        <xdr:cNvPr id="1320" name="Имя " descr="Descr ">
          <a:extLst>
            <a:ext uri="{FF2B5EF4-FFF2-40B4-BE49-F238E27FC236}">
              <a16:creationId xmlns:a16="http://schemas.microsoft.com/office/drawing/2014/main" id="{9CDA5DED-B69B-4903-B938-BB4A049EB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794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1327</xdr:row>
      <xdr:rowOff>66675</xdr:rowOff>
    </xdr:from>
    <xdr:to>
      <xdr:col>1</xdr:col>
      <xdr:colOff>1123950</xdr:colOff>
      <xdr:row>1327</xdr:row>
      <xdr:rowOff>990600</xdr:rowOff>
    </xdr:to>
    <xdr:pic>
      <xdr:nvPicPr>
        <xdr:cNvPr id="1321" name="Имя " descr="Descr ">
          <a:extLst>
            <a:ext uri="{FF2B5EF4-FFF2-40B4-BE49-F238E27FC236}">
              <a16:creationId xmlns:a16="http://schemas.microsoft.com/office/drawing/2014/main" id="{1E5A4189-E72C-447C-9C23-731413311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809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1342</xdr:row>
      <xdr:rowOff>66675</xdr:rowOff>
    </xdr:from>
    <xdr:to>
      <xdr:col>1</xdr:col>
      <xdr:colOff>1123950</xdr:colOff>
      <xdr:row>1342</xdr:row>
      <xdr:rowOff>990600</xdr:rowOff>
    </xdr:to>
    <xdr:pic>
      <xdr:nvPicPr>
        <xdr:cNvPr id="1322" name="Имя " descr="Descr ">
          <a:extLst>
            <a:ext uri="{FF2B5EF4-FFF2-40B4-BE49-F238E27FC236}">
              <a16:creationId xmlns:a16="http://schemas.microsoft.com/office/drawing/2014/main" id="{9725F77E-23D0-4D69-B802-EFB1FD974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823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1358</xdr:row>
      <xdr:rowOff>66675</xdr:rowOff>
    </xdr:from>
    <xdr:to>
      <xdr:col>1</xdr:col>
      <xdr:colOff>1123950</xdr:colOff>
      <xdr:row>1358</xdr:row>
      <xdr:rowOff>990600</xdr:rowOff>
    </xdr:to>
    <xdr:pic>
      <xdr:nvPicPr>
        <xdr:cNvPr id="1323" name="Имя " descr="Descr ">
          <a:extLst>
            <a:ext uri="{FF2B5EF4-FFF2-40B4-BE49-F238E27FC236}">
              <a16:creationId xmlns:a16="http://schemas.microsoft.com/office/drawing/2014/main" id="{494CCB6C-7B76-4FA2-A02B-F7510387C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837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1333</xdr:row>
      <xdr:rowOff>66675</xdr:rowOff>
    </xdr:from>
    <xdr:to>
      <xdr:col>1</xdr:col>
      <xdr:colOff>1123950</xdr:colOff>
      <xdr:row>1333</xdr:row>
      <xdr:rowOff>990600</xdr:rowOff>
    </xdr:to>
    <xdr:pic>
      <xdr:nvPicPr>
        <xdr:cNvPr id="1324" name="Имя " descr="Descr ">
          <a:extLst>
            <a:ext uri="{FF2B5EF4-FFF2-40B4-BE49-F238E27FC236}">
              <a16:creationId xmlns:a16="http://schemas.microsoft.com/office/drawing/2014/main" id="{64D81B7A-5188-4232-9D9C-ADAD1FEEE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852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1336</xdr:row>
      <xdr:rowOff>66675</xdr:rowOff>
    </xdr:from>
    <xdr:to>
      <xdr:col>1</xdr:col>
      <xdr:colOff>1123950</xdr:colOff>
      <xdr:row>1336</xdr:row>
      <xdr:rowOff>990600</xdr:rowOff>
    </xdr:to>
    <xdr:pic>
      <xdr:nvPicPr>
        <xdr:cNvPr id="1325" name="Имя " descr="Descr ">
          <a:extLst>
            <a:ext uri="{FF2B5EF4-FFF2-40B4-BE49-F238E27FC236}">
              <a16:creationId xmlns:a16="http://schemas.microsoft.com/office/drawing/2014/main" id="{9E783E02-89AD-4B3D-AC92-B401D2DB4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866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1386</xdr:row>
      <xdr:rowOff>66675</xdr:rowOff>
    </xdr:from>
    <xdr:to>
      <xdr:col>1</xdr:col>
      <xdr:colOff>1123950</xdr:colOff>
      <xdr:row>1386</xdr:row>
      <xdr:rowOff>990600</xdr:rowOff>
    </xdr:to>
    <xdr:pic>
      <xdr:nvPicPr>
        <xdr:cNvPr id="1326" name="Имя " descr="Descr ">
          <a:extLst>
            <a:ext uri="{FF2B5EF4-FFF2-40B4-BE49-F238E27FC236}">
              <a16:creationId xmlns:a16="http://schemas.microsoft.com/office/drawing/2014/main" id="{08DA1029-DC1F-41E7-B2D0-9B19EC1C7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880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1334</xdr:row>
      <xdr:rowOff>66675</xdr:rowOff>
    </xdr:from>
    <xdr:to>
      <xdr:col>1</xdr:col>
      <xdr:colOff>1123950</xdr:colOff>
      <xdr:row>1334</xdr:row>
      <xdr:rowOff>990600</xdr:rowOff>
    </xdr:to>
    <xdr:pic>
      <xdr:nvPicPr>
        <xdr:cNvPr id="1327" name="Имя " descr="Descr ">
          <a:extLst>
            <a:ext uri="{FF2B5EF4-FFF2-40B4-BE49-F238E27FC236}">
              <a16:creationId xmlns:a16="http://schemas.microsoft.com/office/drawing/2014/main" id="{564B1B92-0711-4CDE-8929-81584FF03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894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1343</xdr:row>
      <xdr:rowOff>66675</xdr:rowOff>
    </xdr:from>
    <xdr:to>
      <xdr:col>1</xdr:col>
      <xdr:colOff>1123950</xdr:colOff>
      <xdr:row>1343</xdr:row>
      <xdr:rowOff>990600</xdr:rowOff>
    </xdr:to>
    <xdr:pic>
      <xdr:nvPicPr>
        <xdr:cNvPr id="1328" name="Имя " descr="Descr ">
          <a:extLst>
            <a:ext uri="{FF2B5EF4-FFF2-40B4-BE49-F238E27FC236}">
              <a16:creationId xmlns:a16="http://schemas.microsoft.com/office/drawing/2014/main" id="{E423B3DE-B10E-4EE3-8345-E212FACB3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909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1323</xdr:row>
      <xdr:rowOff>66675</xdr:rowOff>
    </xdr:from>
    <xdr:to>
      <xdr:col>1</xdr:col>
      <xdr:colOff>1123950</xdr:colOff>
      <xdr:row>1323</xdr:row>
      <xdr:rowOff>990600</xdr:rowOff>
    </xdr:to>
    <xdr:pic>
      <xdr:nvPicPr>
        <xdr:cNvPr id="1329" name="Имя " descr="Descr ">
          <a:extLst>
            <a:ext uri="{FF2B5EF4-FFF2-40B4-BE49-F238E27FC236}">
              <a16:creationId xmlns:a16="http://schemas.microsoft.com/office/drawing/2014/main" id="{58C5B222-0F4B-4E2C-A7BA-68A79ECFC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923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1404</xdr:row>
      <xdr:rowOff>66675</xdr:rowOff>
    </xdr:from>
    <xdr:to>
      <xdr:col>1</xdr:col>
      <xdr:colOff>1123950</xdr:colOff>
      <xdr:row>1404</xdr:row>
      <xdr:rowOff>990600</xdr:rowOff>
    </xdr:to>
    <xdr:pic>
      <xdr:nvPicPr>
        <xdr:cNvPr id="1330" name="Имя " descr="Descr ">
          <a:extLst>
            <a:ext uri="{FF2B5EF4-FFF2-40B4-BE49-F238E27FC236}">
              <a16:creationId xmlns:a16="http://schemas.microsoft.com/office/drawing/2014/main" id="{2D04B0F9-F6BE-4A9F-BEE1-64F03C471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952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1395</xdr:row>
      <xdr:rowOff>66675</xdr:rowOff>
    </xdr:from>
    <xdr:to>
      <xdr:col>1</xdr:col>
      <xdr:colOff>1123950</xdr:colOff>
      <xdr:row>1395</xdr:row>
      <xdr:rowOff>990600</xdr:rowOff>
    </xdr:to>
    <xdr:pic>
      <xdr:nvPicPr>
        <xdr:cNvPr id="1331" name="Имя " descr="Descr ">
          <a:extLst>
            <a:ext uri="{FF2B5EF4-FFF2-40B4-BE49-F238E27FC236}">
              <a16:creationId xmlns:a16="http://schemas.microsoft.com/office/drawing/2014/main" id="{2F184E76-C6AC-403E-A83A-790BCBE4E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966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1435</xdr:row>
      <xdr:rowOff>66675</xdr:rowOff>
    </xdr:from>
    <xdr:to>
      <xdr:col>1</xdr:col>
      <xdr:colOff>1123950</xdr:colOff>
      <xdr:row>1435</xdr:row>
      <xdr:rowOff>990600</xdr:rowOff>
    </xdr:to>
    <xdr:pic>
      <xdr:nvPicPr>
        <xdr:cNvPr id="1332" name="Имя " descr="Descr ">
          <a:extLst>
            <a:ext uri="{FF2B5EF4-FFF2-40B4-BE49-F238E27FC236}">
              <a16:creationId xmlns:a16="http://schemas.microsoft.com/office/drawing/2014/main" id="{C843B10C-F54E-4886-93E1-333DB94D7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980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1418</xdr:row>
      <xdr:rowOff>66675</xdr:rowOff>
    </xdr:from>
    <xdr:to>
      <xdr:col>1</xdr:col>
      <xdr:colOff>1123950</xdr:colOff>
      <xdr:row>1418</xdr:row>
      <xdr:rowOff>990600</xdr:rowOff>
    </xdr:to>
    <xdr:pic>
      <xdr:nvPicPr>
        <xdr:cNvPr id="1333" name="Имя " descr="Descr ">
          <a:extLst>
            <a:ext uri="{FF2B5EF4-FFF2-40B4-BE49-F238E27FC236}">
              <a16:creationId xmlns:a16="http://schemas.microsoft.com/office/drawing/2014/main" id="{A134BCB0-7718-488A-A521-8244F294A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994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1417</xdr:row>
      <xdr:rowOff>66675</xdr:rowOff>
    </xdr:from>
    <xdr:to>
      <xdr:col>1</xdr:col>
      <xdr:colOff>1123950</xdr:colOff>
      <xdr:row>1417</xdr:row>
      <xdr:rowOff>990600</xdr:rowOff>
    </xdr:to>
    <xdr:pic>
      <xdr:nvPicPr>
        <xdr:cNvPr id="1334" name="Имя " descr="Descr ">
          <a:extLst>
            <a:ext uri="{FF2B5EF4-FFF2-40B4-BE49-F238E27FC236}">
              <a16:creationId xmlns:a16="http://schemas.microsoft.com/office/drawing/2014/main" id="{22237531-50BB-48A1-B116-8B359EF45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09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1426</xdr:row>
      <xdr:rowOff>66675</xdr:rowOff>
    </xdr:from>
    <xdr:to>
      <xdr:col>1</xdr:col>
      <xdr:colOff>1123950</xdr:colOff>
      <xdr:row>1426</xdr:row>
      <xdr:rowOff>990600</xdr:rowOff>
    </xdr:to>
    <xdr:pic>
      <xdr:nvPicPr>
        <xdr:cNvPr id="1335" name="Имя " descr="Descr ">
          <a:extLst>
            <a:ext uri="{FF2B5EF4-FFF2-40B4-BE49-F238E27FC236}">
              <a16:creationId xmlns:a16="http://schemas.microsoft.com/office/drawing/2014/main" id="{2A117C6F-2385-421D-87C1-CE980E165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23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1410</xdr:row>
      <xdr:rowOff>66675</xdr:rowOff>
    </xdr:from>
    <xdr:to>
      <xdr:col>1</xdr:col>
      <xdr:colOff>1123950</xdr:colOff>
      <xdr:row>1410</xdr:row>
      <xdr:rowOff>990600</xdr:rowOff>
    </xdr:to>
    <xdr:pic>
      <xdr:nvPicPr>
        <xdr:cNvPr id="1336" name="Имя " descr="Descr ">
          <a:extLst>
            <a:ext uri="{FF2B5EF4-FFF2-40B4-BE49-F238E27FC236}">
              <a16:creationId xmlns:a16="http://schemas.microsoft.com/office/drawing/2014/main" id="{8C105172-6B42-42B5-850A-292F4AFAA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37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1412</xdr:row>
      <xdr:rowOff>66675</xdr:rowOff>
    </xdr:from>
    <xdr:to>
      <xdr:col>1</xdr:col>
      <xdr:colOff>1123950</xdr:colOff>
      <xdr:row>1412</xdr:row>
      <xdr:rowOff>990600</xdr:rowOff>
    </xdr:to>
    <xdr:pic>
      <xdr:nvPicPr>
        <xdr:cNvPr id="1337" name="Имя " descr="Descr ">
          <a:extLst>
            <a:ext uri="{FF2B5EF4-FFF2-40B4-BE49-F238E27FC236}">
              <a16:creationId xmlns:a16="http://schemas.microsoft.com/office/drawing/2014/main" id="{E2ECE592-8CA8-4C63-9529-9F8820164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52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1415</xdr:row>
      <xdr:rowOff>66675</xdr:rowOff>
    </xdr:from>
    <xdr:to>
      <xdr:col>1</xdr:col>
      <xdr:colOff>1123950</xdr:colOff>
      <xdr:row>1415</xdr:row>
      <xdr:rowOff>990600</xdr:rowOff>
    </xdr:to>
    <xdr:pic>
      <xdr:nvPicPr>
        <xdr:cNvPr id="1338" name="Имя " descr="Descr ">
          <a:extLst>
            <a:ext uri="{FF2B5EF4-FFF2-40B4-BE49-F238E27FC236}">
              <a16:creationId xmlns:a16="http://schemas.microsoft.com/office/drawing/2014/main" id="{86947173-530F-4865-997C-27C576A12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66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1413</xdr:row>
      <xdr:rowOff>66675</xdr:rowOff>
    </xdr:from>
    <xdr:to>
      <xdr:col>1</xdr:col>
      <xdr:colOff>1123950</xdr:colOff>
      <xdr:row>1413</xdr:row>
      <xdr:rowOff>990600</xdr:rowOff>
    </xdr:to>
    <xdr:pic>
      <xdr:nvPicPr>
        <xdr:cNvPr id="1339" name="Имя " descr="Descr ">
          <a:extLst>
            <a:ext uri="{FF2B5EF4-FFF2-40B4-BE49-F238E27FC236}">
              <a16:creationId xmlns:a16="http://schemas.microsoft.com/office/drawing/2014/main" id="{5FB93236-9DBE-4075-9024-F1584DD92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80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1408</xdr:row>
      <xdr:rowOff>66675</xdr:rowOff>
    </xdr:from>
    <xdr:to>
      <xdr:col>1</xdr:col>
      <xdr:colOff>1123950</xdr:colOff>
      <xdr:row>1408</xdr:row>
      <xdr:rowOff>990600</xdr:rowOff>
    </xdr:to>
    <xdr:pic>
      <xdr:nvPicPr>
        <xdr:cNvPr id="1340" name="Имя " descr="Descr ">
          <a:extLst>
            <a:ext uri="{FF2B5EF4-FFF2-40B4-BE49-F238E27FC236}">
              <a16:creationId xmlns:a16="http://schemas.microsoft.com/office/drawing/2014/main" id="{1F75F600-41FF-418B-A411-BCDF8899F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94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1431</xdr:row>
      <xdr:rowOff>66675</xdr:rowOff>
    </xdr:from>
    <xdr:to>
      <xdr:col>1</xdr:col>
      <xdr:colOff>1123950</xdr:colOff>
      <xdr:row>1431</xdr:row>
      <xdr:rowOff>990600</xdr:rowOff>
    </xdr:to>
    <xdr:pic>
      <xdr:nvPicPr>
        <xdr:cNvPr id="1341" name="Имя " descr="Descr ">
          <a:extLst>
            <a:ext uri="{FF2B5EF4-FFF2-40B4-BE49-F238E27FC236}">
              <a16:creationId xmlns:a16="http://schemas.microsoft.com/office/drawing/2014/main" id="{B6900FD5-ED35-4717-9C00-79BAAADB0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109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1409</xdr:row>
      <xdr:rowOff>66675</xdr:rowOff>
    </xdr:from>
    <xdr:to>
      <xdr:col>1</xdr:col>
      <xdr:colOff>1123950</xdr:colOff>
      <xdr:row>1409</xdr:row>
      <xdr:rowOff>990600</xdr:rowOff>
    </xdr:to>
    <xdr:pic>
      <xdr:nvPicPr>
        <xdr:cNvPr id="1342" name="Имя " descr="Descr ">
          <a:extLst>
            <a:ext uri="{FF2B5EF4-FFF2-40B4-BE49-F238E27FC236}">
              <a16:creationId xmlns:a16="http://schemas.microsoft.com/office/drawing/2014/main" id="{22BBB7A8-1693-462C-BED7-496779E1F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123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1416</xdr:row>
      <xdr:rowOff>66675</xdr:rowOff>
    </xdr:from>
    <xdr:to>
      <xdr:col>1</xdr:col>
      <xdr:colOff>1123950</xdr:colOff>
      <xdr:row>1416</xdr:row>
      <xdr:rowOff>990600</xdr:rowOff>
    </xdr:to>
    <xdr:pic>
      <xdr:nvPicPr>
        <xdr:cNvPr id="1343" name="Имя " descr="Descr ">
          <a:extLst>
            <a:ext uri="{FF2B5EF4-FFF2-40B4-BE49-F238E27FC236}">
              <a16:creationId xmlns:a16="http://schemas.microsoft.com/office/drawing/2014/main" id="{68C2ACB0-E2DD-48C6-A856-35572E7EA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137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1407</xdr:row>
      <xdr:rowOff>66675</xdr:rowOff>
    </xdr:from>
    <xdr:to>
      <xdr:col>1</xdr:col>
      <xdr:colOff>1123950</xdr:colOff>
      <xdr:row>1407</xdr:row>
      <xdr:rowOff>990600</xdr:rowOff>
    </xdr:to>
    <xdr:pic>
      <xdr:nvPicPr>
        <xdr:cNvPr id="1344" name="Имя " descr="Descr ">
          <a:extLst>
            <a:ext uri="{FF2B5EF4-FFF2-40B4-BE49-F238E27FC236}">
              <a16:creationId xmlns:a16="http://schemas.microsoft.com/office/drawing/2014/main" id="{D99BCC9A-24ED-43F9-99FD-8CF53831C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152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1427</xdr:row>
      <xdr:rowOff>66675</xdr:rowOff>
    </xdr:from>
    <xdr:to>
      <xdr:col>1</xdr:col>
      <xdr:colOff>1123950</xdr:colOff>
      <xdr:row>1427</xdr:row>
      <xdr:rowOff>990600</xdr:rowOff>
    </xdr:to>
    <xdr:pic>
      <xdr:nvPicPr>
        <xdr:cNvPr id="1345" name="Имя " descr="Descr ">
          <a:extLst>
            <a:ext uri="{FF2B5EF4-FFF2-40B4-BE49-F238E27FC236}">
              <a16:creationId xmlns:a16="http://schemas.microsoft.com/office/drawing/2014/main" id="{0FA43FA7-85D3-438C-96B7-EC8649203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166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1433</xdr:row>
      <xdr:rowOff>66675</xdr:rowOff>
    </xdr:from>
    <xdr:to>
      <xdr:col>1</xdr:col>
      <xdr:colOff>1123950</xdr:colOff>
      <xdr:row>1433</xdr:row>
      <xdr:rowOff>990600</xdr:rowOff>
    </xdr:to>
    <xdr:pic>
      <xdr:nvPicPr>
        <xdr:cNvPr id="1346" name="Имя " descr="Descr ">
          <a:extLst>
            <a:ext uri="{FF2B5EF4-FFF2-40B4-BE49-F238E27FC236}">
              <a16:creationId xmlns:a16="http://schemas.microsoft.com/office/drawing/2014/main" id="{3E5C471E-BAB8-49B8-BA72-CD2F4F105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180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1419</xdr:row>
      <xdr:rowOff>66675</xdr:rowOff>
    </xdr:from>
    <xdr:to>
      <xdr:col>1</xdr:col>
      <xdr:colOff>1123950</xdr:colOff>
      <xdr:row>1419</xdr:row>
      <xdr:rowOff>990600</xdr:rowOff>
    </xdr:to>
    <xdr:pic>
      <xdr:nvPicPr>
        <xdr:cNvPr id="1347" name="Имя " descr="Descr ">
          <a:extLst>
            <a:ext uri="{FF2B5EF4-FFF2-40B4-BE49-F238E27FC236}">
              <a16:creationId xmlns:a16="http://schemas.microsoft.com/office/drawing/2014/main" id="{0A0DC8B1-02F8-494D-8409-E3BFE9071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194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1425</xdr:row>
      <xdr:rowOff>66675</xdr:rowOff>
    </xdr:from>
    <xdr:to>
      <xdr:col>1</xdr:col>
      <xdr:colOff>1123950</xdr:colOff>
      <xdr:row>1425</xdr:row>
      <xdr:rowOff>990600</xdr:rowOff>
    </xdr:to>
    <xdr:pic>
      <xdr:nvPicPr>
        <xdr:cNvPr id="1348" name="Имя " descr="Descr ">
          <a:extLst>
            <a:ext uri="{FF2B5EF4-FFF2-40B4-BE49-F238E27FC236}">
              <a16:creationId xmlns:a16="http://schemas.microsoft.com/office/drawing/2014/main" id="{6206BF7D-CD3C-48D7-A489-ACB3936EB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09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1432</xdr:row>
      <xdr:rowOff>66675</xdr:rowOff>
    </xdr:from>
    <xdr:to>
      <xdr:col>1</xdr:col>
      <xdr:colOff>1123950</xdr:colOff>
      <xdr:row>1432</xdr:row>
      <xdr:rowOff>990600</xdr:rowOff>
    </xdr:to>
    <xdr:pic>
      <xdr:nvPicPr>
        <xdr:cNvPr id="1349" name="Имя " descr="Descr ">
          <a:extLst>
            <a:ext uri="{FF2B5EF4-FFF2-40B4-BE49-F238E27FC236}">
              <a16:creationId xmlns:a16="http://schemas.microsoft.com/office/drawing/2014/main" id="{00166607-11C3-49F3-9C97-9823CD5D4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23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1411</xdr:row>
      <xdr:rowOff>66675</xdr:rowOff>
    </xdr:from>
    <xdr:to>
      <xdr:col>1</xdr:col>
      <xdr:colOff>1123950</xdr:colOff>
      <xdr:row>1411</xdr:row>
      <xdr:rowOff>990600</xdr:rowOff>
    </xdr:to>
    <xdr:pic>
      <xdr:nvPicPr>
        <xdr:cNvPr id="1350" name="Имя " descr="Descr ">
          <a:extLst>
            <a:ext uri="{FF2B5EF4-FFF2-40B4-BE49-F238E27FC236}">
              <a16:creationId xmlns:a16="http://schemas.microsoft.com/office/drawing/2014/main" id="{B8EC84E5-4AFA-40B3-A44F-1FE9CD166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37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1429</xdr:row>
      <xdr:rowOff>66675</xdr:rowOff>
    </xdr:from>
    <xdr:to>
      <xdr:col>1</xdr:col>
      <xdr:colOff>1123950</xdr:colOff>
      <xdr:row>1429</xdr:row>
      <xdr:rowOff>990600</xdr:rowOff>
    </xdr:to>
    <xdr:pic>
      <xdr:nvPicPr>
        <xdr:cNvPr id="1351" name="Имя " descr="Descr ">
          <a:extLst>
            <a:ext uri="{FF2B5EF4-FFF2-40B4-BE49-F238E27FC236}">
              <a16:creationId xmlns:a16="http://schemas.microsoft.com/office/drawing/2014/main" id="{CA1F2260-A30B-48B8-86BE-AAD7C28C4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52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1428</xdr:row>
      <xdr:rowOff>66675</xdr:rowOff>
    </xdr:from>
    <xdr:to>
      <xdr:col>1</xdr:col>
      <xdr:colOff>1123950</xdr:colOff>
      <xdr:row>1428</xdr:row>
      <xdr:rowOff>990600</xdr:rowOff>
    </xdr:to>
    <xdr:pic>
      <xdr:nvPicPr>
        <xdr:cNvPr id="1352" name="Имя " descr="Descr ">
          <a:extLst>
            <a:ext uri="{FF2B5EF4-FFF2-40B4-BE49-F238E27FC236}">
              <a16:creationId xmlns:a16="http://schemas.microsoft.com/office/drawing/2014/main" id="{299301C1-4D28-4E33-B6A3-0B034C8B8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66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1430</xdr:row>
      <xdr:rowOff>66675</xdr:rowOff>
    </xdr:from>
    <xdr:to>
      <xdr:col>1</xdr:col>
      <xdr:colOff>1123950</xdr:colOff>
      <xdr:row>1430</xdr:row>
      <xdr:rowOff>990600</xdr:rowOff>
    </xdr:to>
    <xdr:pic>
      <xdr:nvPicPr>
        <xdr:cNvPr id="1353" name="Имя " descr="Descr ">
          <a:extLst>
            <a:ext uri="{FF2B5EF4-FFF2-40B4-BE49-F238E27FC236}">
              <a16:creationId xmlns:a16="http://schemas.microsoft.com/office/drawing/2014/main" id="{9BFBE5D4-FD07-45CE-BEB8-76FD210BB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80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1406</xdr:row>
      <xdr:rowOff>66675</xdr:rowOff>
    </xdr:from>
    <xdr:to>
      <xdr:col>1</xdr:col>
      <xdr:colOff>1123950</xdr:colOff>
      <xdr:row>1406</xdr:row>
      <xdr:rowOff>990600</xdr:rowOff>
    </xdr:to>
    <xdr:pic>
      <xdr:nvPicPr>
        <xdr:cNvPr id="1354" name="Имя " descr="Descr ">
          <a:extLst>
            <a:ext uri="{FF2B5EF4-FFF2-40B4-BE49-F238E27FC236}">
              <a16:creationId xmlns:a16="http://schemas.microsoft.com/office/drawing/2014/main" id="{E59F9DDD-E0E5-4AB8-9370-EB937DA58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94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1434</xdr:row>
      <xdr:rowOff>66675</xdr:rowOff>
    </xdr:from>
    <xdr:to>
      <xdr:col>1</xdr:col>
      <xdr:colOff>1123950</xdr:colOff>
      <xdr:row>1434</xdr:row>
      <xdr:rowOff>990600</xdr:rowOff>
    </xdr:to>
    <xdr:pic>
      <xdr:nvPicPr>
        <xdr:cNvPr id="1355" name="Имя " descr="Descr ">
          <a:extLst>
            <a:ext uri="{FF2B5EF4-FFF2-40B4-BE49-F238E27FC236}">
              <a16:creationId xmlns:a16="http://schemas.microsoft.com/office/drawing/2014/main" id="{04B9CCA4-6DC3-48BD-8C18-D7D522659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09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1403</xdr:row>
      <xdr:rowOff>66675</xdr:rowOff>
    </xdr:from>
    <xdr:to>
      <xdr:col>1</xdr:col>
      <xdr:colOff>1123950</xdr:colOff>
      <xdr:row>1403</xdr:row>
      <xdr:rowOff>990600</xdr:rowOff>
    </xdr:to>
    <xdr:pic>
      <xdr:nvPicPr>
        <xdr:cNvPr id="1356" name="Имя " descr="Descr ">
          <a:extLst>
            <a:ext uri="{FF2B5EF4-FFF2-40B4-BE49-F238E27FC236}">
              <a16:creationId xmlns:a16="http://schemas.microsoft.com/office/drawing/2014/main" id="{ED37B9AB-C561-4890-A80F-3816254AD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23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1402</xdr:row>
      <xdr:rowOff>66675</xdr:rowOff>
    </xdr:from>
    <xdr:to>
      <xdr:col>1</xdr:col>
      <xdr:colOff>1123950</xdr:colOff>
      <xdr:row>1402</xdr:row>
      <xdr:rowOff>990600</xdr:rowOff>
    </xdr:to>
    <xdr:pic>
      <xdr:nvPicPr>
        <xdr:cNvPr id="1357" name="Имя " descr="Descr ">
          <a:extLst>
            <a:ext uri="{FF2B5EF4-FFF2-40B4-BE49-F238E27FC236}">
              <a16:creationId xmlns:a16="http://schemas.microsoft.com/office/drawing/2014/main" id="{4494050F-4BB6-4EBF-BAC2-6EF1A2635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37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1398</xdr:row>
      <xdr:rowOff>66675</xdr:rowOff>
    </xdr:from>
    <xdr:to>
      <xdr:col>1</xdr:col>
      <xdr:colOff>1123950</xdr:colOff>
      <xdr:row>1398</xdr:row>
      <xdr:rowOff>990600</xdr:rowOff>
    </xdr:to>
    <xdr:pic>
      <xdr:nvPicPr>
        <xdr:cNvPr id="1358" name="Имя " descr="Descr ">
          <a:extLst>
            <a:ext uri="{FF2B5EF4-FFF2-40B4-BE49-F238E27FC236}">
              <a16:creationId xmlns:a16="http://schemas.microsoft.com/office/drawing/2014/main" id="{DCDBF438-C52E-4AD4-99D2-9DC477C9D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52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1397</xdr:row>
      <xdr:rowOff>66675</xdr:rowOff>
    </xdr:from>
    <xdr:to>
      <xdr:col>1</xdr:col>
      <xdr:colOff>1123950</xdr:colOff>
      <xdr:row>1397</xdr:row>
      <xdr:rowOff>990600</xdr:rowOff>
    </xdr:to>
    <xdr:pic>
      <xdr:nvPicPr>
        <xdr:cNvPr id="1359" name="Имя " descr="Descr ">
          <a:extLst>
            <a:ext uri="{FF2B5EF4-FFF2-40B4-BE49-F238E27FC236}">
              <a16:creationId xmlns:a16="http://schemas.microsoft.com/office/drawing/2014/main" id="{324760EC-2A7D-46FB-8E7C-215CEB4E6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66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1396</xdr:row>
      <xdr:rowOff>66675</xdr:rowOff>
    </xdr:from>
    <xdr:to>
      <xdr:col>1</xdr:col>
      <xdr:colOff>1123950</xdr:colOff>
      <xdr:row>1396</xdr:row>
      <xdr:rowOff>990600</xdr:rowOff>
    </xdr:to>
    <xdr:pic>
      <xdr:nvPicPr>
        <xdr:cNvPr id="1360" name="Имя " descr="Descr ">
          <a:extLst>
            <a:ext uri="{FF2B5EF4-FFF2-40B4-BE49-F238E27FC236}">
              <a16:creationId xmlns:a16="http://schemas.microsoft.com/office/drawing/2014/main" id="{9620BE34-A07F-4A75-895F-FA70F6359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80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1401</xdr:row>
      <xdr:rowOff>66675</xdr:rowOff>
    </xdr:from>
    <xdr:to>
      <xdr:col>1</xdr:col>
      <xdr:colOff>1123950</xdr:colOff>
      <xdr:row>1401</xdr:row>
      <xdr:rowOff>990600</xdr:rowOff>
    </xdr:to>
    <xdr:pic>
      <xdr:nvPicPr>
        <xdr:cNvPr id="1361" name="Имя " descr="Descr ">
          <a:extLst>
            <a:ext uri="{FF2B5EF4-FFF2-40B4-BE49-F238E27FC236}">
              <a16:creationId xmlns:a16="http://schemas.microsoft.com/office/drawing/2014/main" id="{37E0EC58-7642-4953-A633-3F1F204DA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94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1399</xdr:row>
      <xdr:rowOff>66675</xdr:rowOff>
    </xdr:from>
    <xdr:to>
      <xdr:col>1</xdr:col>
      <xdr:colOff>1123950</xdr:colOff>
      <xdr:row>1399</xdr:row>
      <xdr:rowOff>990600</xdr:rowOff>
    </xdr:to>
    <xdr:pic>
      <xdr:nvPicPr>
        <xdr:cNvPr id="1362" name="Имя " descr="Descr ">
          <a:extLst>
            <a:ext uri="{FF2B5EF4-FFF2-40B4-BE49-F238E27FC236}">
              <a16:creationId xmlns:a16="http://schemas.microsoft.com/office/drawing/2014/main" id="{45CB12A5-43F0-47EF-9719-82D02D54C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409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1400</xdr:row>
      <xdr:rowOff>66675</xdr:rowOff>
    </xdr:from>
    <xdr:to>
      <xdr:col>1</xdr:col>
      <xdr:colOff>1123950</xdr:colOff>
      <xdr:row>1400</xdr:row>
      <xdr:rowOff>990600</xdr:rowOff>
    </xdr:to>
    <xdr:pic>
      <xdr:nvPicPr>
        <xdr:cNvPr id="1363" name="Имя " descr="Descr ">
          <a:extLst>
            <a:ext uri="{FF2B5EF4-FFF2-40B4-BE49-F238E27FC236}">
              <a16:creationId xmlns:a16="http://schemas.microsoft.com/office/drawing/2014/main" id="{3145E042-D361-4E3C-8E31-9BACA17F1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423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1420</xdr:row>
      <xdr:rowOff>66675</xdr:rowOff>
    </xdr:from>
    <xdr:to>
      <xdr:col>1</xdr:col>
      <xdr:colOff>1123950</xdr:colOff>
      <xdr:row>1420</xdr:row>
      <xdr:rowOff>990600</xdr:rowOff>
    </xdr:to>
    <xdr:pic>
      <xdr:nvPicPr>
        <xdr:cNvPr id="1364" name="Имя " descr="Descr ">
          <a:extLst>
            <a:ext uri="{FF2B5EF4-FFF2-40B4-BE49-F238E27FC236}">
              <a16:creationId xmlns:a16="http://schemas.microsoft.com/office/drawing/2014/main" id="{6E0288F7-9B27-467A-8053-B36AD34D8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437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1421</xdr:row>
      <xdr:rowOff>66675</xdr:rowOff>
    </xdr:from>
    <xdr:to>
      <xdr:col>1</xdr:col>
      <xdr:colOff>1123950</xdr:colOff>
      <xdr:row>1421</xdr:row>
      <xdr:rowOff>990600</xdr:rowOff>
    </xdr:to>
    <xdr:pic>
      <xdr:nvPicPr>
        <xdr:cNvPr id="1365" name="Имя " descr="Descr ">
          <a:extLst>
            <a:ext uri="{FF2B5EF4-FFF2-40B4-BE49-F238E27FC236}">
              <a16:creationId xmlns:a16="http://schemas.microsoft.com/office/drawing/2014/main" id="{F4A03F2A-9AB6-4467-94DB-AA046FE63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452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1424</xdr:row>
      <xdr:rowOff>66675</xdr:rowOff>
    </xdr:from>
    <xdr:to>
      <xdr:col>1</xdr:col>
      <xdr:colOff>1123950</xdr:colOff>
      <xdr:row>1424</xdr:row>
      <xdr:rowOff>990600</xdr:rowOff>
    </xdr:to>
    <xdr:pic>
      <xdr:nvPicPr>
        <xdr:cNvPr id="1366" name="Имя " descr="Descr ">
          <a:extLst>
            <a:ext uri="{FF2B5EF4-FFF2-40B4-BE49-F238E27FC236}">
              <a16:creationId xmlns:a16="http://schemas.microsoft.com/office/drawing/2014/main" id="{1B0920D4-0C45-4C99-A85E-915736A3F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466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1414</xdr:row>
      <xdr:rowOff>66675</xdr:rowOff>
    </xdr:from>
    <xdr:to>
      <xdr:col>1</xdr:col>
      <xdr:colOff>1123950</xdr:colOff>
      <xdr:row>1414</xdr:row>
      <xdr:rowOff>990600</xdr:rowOff>
    </xdr:to>
    <xdr:pic>
      <xdr:nvPicPr>
        <xdr:cNvPr id="1367" name="Имя " descr="Descr ">
          <a:extLst>
            <a:ext uri="{FF2B5EF4-FFF2-40B4-BE49-F238E27FC236}">
              <a16:creationId xmlns:a16="http://schemas.microsoft.com/office/drawing/2014/main" id="{0334E9A1-EB3C-4F75-90E1-98DA32FA2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480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1422</xdr:row>
      <xdr:rowOff>66675</xdr:rowOff>
    </xdr:from>
    <xdr:to>
      <xdr:col>1</xdr:col>
      <xdr:colOff>1123950</xdr:colOff>
      <xdr:row>1422</xdr:row>
      <xdr:rowOff>990600</xdr:rowOff>
    </xdr:to>
    <xdr:pic>
      <xdr:nvPicPr>
        <xdr:cNvPr id="1368" name="Имя " descr="Descr ">
          <a:extLst>
            <a:ext uri="{FF2B5EF4-FFF2-40B4-BE49-F238E27FC236}">
              <a16:creationId xmlns:a16="http://schemas.microsoft.com/office/drawing/2014/main" id="{0E4F5259-65C1-4AF8-B53D-564ADB24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494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1405</xdr:row>
      <xdr:rowOff>66675</xdr:rowOff>
    </xdr:from>
    <xdr:to>
      <xdr:col>1</xdr:col>
      <xdr:colOff>1123950</xdr:colOff>
      <xdr:row>1405</xdr:row>
      <xdr:rowOff>990600</xdr:rowOff>
    </xdr:to>
    <xdr:pic>
      <xdr:nvPicPr>
        <xdr:cNvPr id="1369" name="Имя " descr="Descr ">
          <a:extLst>
            <a:ext uri="{FF2B5EF4-FFF2-40B4-BE49-F238E27FC236}">
              <a16:creationId xmlns:a16="http://schemas.microsoft.com/office/drawing/2014/main" id="{1F333648-DDA0-44E0-8FBA-C36D9F5A1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509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1423</xdr:row>
      <xdr:rowOff>66675</xdr:rowOff>
    </xdr:from>
    <xdr:to>
      <xdr:col>1</xdr:col>
      <xdr:colOff>1123950</xdr:colOff>
      <xdr:row>1423</xdr:row>
      <xdr:rowOff>990600</xdr:rowOff>
    </xdr:to>
    <xdr:pic>
      <xdr:nvPicPr>
        <xdr:cNvPr id="1370" name="Имя " descr="Descr ">
          <a:extLst>
            <a:ext uri="{FF2B5EF4-FFF2-40B4-BE49-F238E27FC236}">
              <a16:creationId xmlns:a16="http://schemas.microsoft.com/office/drawing/2014/main" id="{9B836888-8F72-4E1C-A8D5-55BAC9A11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523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1446</xdr:row>
      <xdr:rowOff>66675</xdr:rowOff>
    </xdr:from>
    <xdr:to>
      <xdr:col>1</xdr:col>
      <xdr:colOff>1123950</xdr:colOff>
      <xdr:row>1446</xdr:row>
      <xdr:rowOff>990600</xdr:rowOff>
    </xdr:to>
    <xdr:pic>
      <xdr:nvPicPr>
        <xdr:cNvPr id="1371" name="Имя " descr="Descr ">
          <a:extLst>
            <a:ext uri="{FF2B5EF4-FFF2-40B4-BE49-F238E27FC236}">
              <a16:creationId xmlns:a16="http://schemas.microsoft.com/office/drawing/2014/main" id="{8D2EC083-B18F-4A20-A2B2-4C83FF0B7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552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1456</xdr:row>
      <xdr:rowOff>66675</xdr:rowOff>
    </xdr:from>
    <xdr:to>
      <xdr:col>1</xdr:col>
      <xdr:colOff>1123950</xdr:colOff>
      <xdr:row>1456</xdr:row>
      <xdr:rowOff>990600</xdr:rowOff>
    </xdr:to>
    <xdr:pic>
      <xdr:nvPicPr>
        <xdr:cNvPr id="1372" name="Имя " descr="Descr ">
          <a:extLst>
            <a:ext uri="{FF2B5EF4-FFF2-40B4-BE49-F238E27FC236}">
              <a16:creationId xmlns:a16="http://schemas.microsoft.com/office/drawing/2014/main" id="{8B597433-3B41-4149-B141-F719A815E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566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1455</xdr:row>
      <xdr:rowOff>66675</xdr:rowOff>
    </xdr:from>
    <xdr:to>
      <xdr:col>1</xdr:col>
      <xdr:colOff>1123950</xdr:colOff>
      <xdr:row>1455</xdr:row>
      <xdr:rowOff>990600</xdr:rowOff>
    </xdr:to>
    <xdr:pic>
      <xdr:nvPicPr>
        <xdr:cNvPr id="1373" name="Имя " descr="Descr ">
          <a:extLst>
            <a:ext uri="{FF2B5EF4-FFF2-40B4-BE49-F238E27FC236}">
              <a16:creationId xmlns:a16="http://schemas.microsoft.com/office/drawing/2014/main" id="{5FDF3FC2-65F2-4E68-8243-D8CC3D4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580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1452</xdr:row>
      <xdr:rowOff>66675</xdr:rowOff>
    </xdr:from>
    <xdr:to>
      <xdr:col>1</xdr:col>
      <xdr:colOff>1123950</xdr:colOff>
      <xdr:row>1452</xdr:row>
      <xdr:rowOff>990600</xdr:rowOff>
    </xdr:to>
    <xdr:pic>
      <xdr:nvPicPr>
        <xdr:cNvPr id="1374" name="Имя " descr="Descr ">
          <a:extLst>
            <a:ext uri="{FF2B5EF4-FFF2-40B4-BE49-F238E27FC236}">
              <a16:creationId xmlns:a16="http://schemas.microsoft.com/office/drawing/2014/main" id="{0A45958E-1D8A-44D9-8A93-A400DBA65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594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1451</xdr:row>
      <xdr:rowOff>66675</xdr:rowOff>
    </xdr:from>
    <xdr:to>
      <xdr:col>1</xdr:col>
      <xdr:colOff>1123950</xdr:colOff>
      <xdr:row>1451</xdr:row>
      <xdr:rowOff>990600</xdr:rowOff>
    </xdr:to>
    <xdr:pic>
      <xdr:nvPicPr>
        <xdr:cNvPr id="1375" name="Имя " descr="Descr ">
          <a:extLst>
            <a:ext uri="{FF2B5EF4-FFF2-40B4-BE49-F238E27FC236}">
              <a16:creationId xmlns:a16="http://schemas.microsoft.com/office/drawing/2014/main" id="{E3888BAD-68CD-4881-BE27-63F160091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09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1438</xdr:row>
      <xdr:rowOff>66675</xdr:rowOff>
    </xdr:from>
    <xdr:to>
      <xdr:col>1</xdr:col>
      <xdr:colOff>1123950</xdr:colOff>
      <xdr:row>1438</xdr:row>
      <xdr:rowOff>990600</xdr:rowOff>
    </xdr:to>
    <xdr:pic>
      <xdr:nvPicPr>
        <xdr:cNvPr id="1376" name="Имя " descr="Descr ">
          <a:extLst>
            <a:ext uri="{FF2B5EF4-FFF2-40B4-BE49-F238E27FC236}">
              <a16:creationId xmlns:a16="http://schemas.microsoft.com/office/drawing/2014/main" id="{97DDD6F5-9953-4DF1-AAD8-026045C39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23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1442</xdr:row>
      <xdr:rowOff>66675</xdr:rowOff>
    </xdr:from>
    <xdr:to>
      <xdr:col>1</xdr:col>
      <xdr:colOff>1123950</xdr:colOff>
      <xdr:row>1442</xdr:row>
      <xdr:rowOff>990600</xdr:rowOff>
    </xdr:to>
    <xdr:pic>
      <xdr:nvPicPr>
        <xdr:cNvPr id="1377" name="Имя " descr="Descr ">
          <a:extLst>
            <a:ext uri="{FF2B5EF4-FFF2-40B4-BE49-F238E27FC236}">
              <a16:creationId xmlns:a16="http://schemas.microsoft.com/office/drawing/2014/main" id="{1FAFB2C0-4A7E-4415-B758-F193DAF27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37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1457</xdr:row>
      <xdr:rowOff>66675</xdr:rowOff>
    </xdr:from>
    <xdr:to>
      <xdr:col>1</xdr:col>
      <xdr:colOff>1123950</xdr:colOff>
      <xdr:row>1457</xdr:row>
      <xdr:rowOff>990600</xdr:rowOff>
    </xdr:to>
    <xdr:pic>
      <xdr:nvPicPr>
        <xdr:cNvPr id="1378" name="Имя " descr="Descr ">
          <a:extLst>
            <a:ext uri="{FF2B5EF4-FFF2-40B4-BE49-F238E27FC236}">
              <a16:creationId xmlns:a16="http://schemas.microsoft.com/office/drawing/2014/main" id="{77719374-467B-45AE-A9AC-18DC041BB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52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1441</xdr:row>
      <xdr:rowOff>66675</xdr:rowOff>
    </xdr:from>
    <xdr:to>
      <xdr:col>1</xdr:col>
      <xdr:colOff>1123950</xdr:colOff>
      <xdr:row>1441</xdr:row>
      <xdr:rowOff>990600</xdr:rowOff>
    </xdr:to>
    <xdr:pic>
      <xdr:nvPicPr>
        <xdr:cNvPr id="1379" name="Имя " descr="Descr ">
          <a:extLst>
            <a:ext uri="{FF2B5EF4-FFF2-40B4-BE49-F238E27FC236}">
              <a16:creationId xmlns:a16="http://schemas.microsoft.com/office/drawing/2014/main" id="{5E1BB22C-761B-40D4-B89F-A61E2EB81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66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1445</xdr:row>
      <xdr:rowOff>66675</xdr:rowOff>
    </xdr:from>
    <xdr:to>
      <xdr:col>1</xdr:col>
      <xdr:colOff>1123950</xdr:colOff>
      <xdr:row>1445</xdr:row>
      <xdr:rowOff>990600</xdr:rowOff>
    </xdr:to>
    <xdr:pic>
      <xdr:nvPicPr>
        <xdr:cNvPr id="1380" name="Имя " descr="Descr ">
          <a:extLst>
            <a:ext uri="{FF2B5EF4-FFF2-40B4-BE49-F238E27FC236}">
              <a16:creationId xmlns:a16="http://schemas.microsoft.com/office/drawing/2014/main" id="{34B264AA-652D-4C28-96B1-31C05F25B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80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1453</xdr:row>
      <xdr:rowOff>66675</xdr:rowOff>
    </xdr:from>
    <xdr:to>
      <xdr:col>1</xdr:col>
      <xdr:colOff>1123950</xdr:colOff>
      <xdr:row>1453</xdr:row>
      <xdr:rowOff>990600</xdr:rowOff>
    </xdr:to>
    <xdr:pic>
      <xdr:nvPicPr>
        <xdr:cNvPr id="1381" name="Имя " descr="Descr ">
          <a:extLst>
            <a:ext uri="{FF2B5EF4-FFF2-40B4-BE49-F238E27FC236}">
              <a16:creationId xmlns:a16="http://schemas.microsoft.com/office/drawing/2014/main" id="{4B044FDB-58C1-4036-B063-80D25E68D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94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1437</xdr:row>
      <xdr:rowOff>66675</xdr:rowOff>
    </xdr:from>
    <xdr:to>
      <xdr:col>1</xdr:col>
      <xdr:colOff>1123950</xdr:colOff>
      <xdr:row>1437</xdr:row>
      <xdr:rowOff>990600</xdr:rowOff>
    </xdr:to>
    <xdr:pic>
      <xdr:nvPicPr>
        <xdr:cNvPr id="1382" name="Имя " descr="Descr ">
          <a:extLst>
            <a:ext uri="{FF2B5EF4-FFF2-40B4-BE49-F238E27FC236}">
              <a16:creationId xmlns:a16="http://schemas.microsoft.com/office/drawing/2014/main" id="{4139F738-3EDB-4BCE-9856-A311D8D8C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09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1449</xdr:row>
      <xdr:rowOff>66675</xdr:rowOff>
    </xdr:from>
    <xdr:to>
      <xdr:col>1</xdr:col>
      <xdr:colOff>1123950</xdr:colOff>
      <xdr:row>1449</xdr:row>
      <xdr:rowOff>990600</xdr:rowOff>
    </xdr:to>
    <xdr:pic>
      <xdr:nvPicPr>
        <xdr:cNvPr id="1383" name="Имя " descr="Descr ">
          <a:extLst>
            <a:ext uri="{FF2B5EF4-FFF2-40B4-BE49-F238E27FC236}">
              <a16:creationId xmlns:a16="http://schemas.microsoft.com/office/drawing/2014/main" id="{FD222188-25C7-4790-B1A6-CB17EA0DA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23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1450</xdr:row>
      <xdr:rowOff>66675</xdr:rowOff>
    </xdr:from>
    <xdr:to>
      <xdr:col>1</xdr:col>
      <xdr:colOff>1123950</xdr:colOff>
      <xdr:row>1450</xdr:row>
      <xdr:rowOff>990600</xdr:rowOff>
    </xdr:to>
    <xdr:pic>
      <xdr:nvPicPr>
        <xdr:cNvPr id="1384" name="Имя " descr="Descr ">
          <a:extLst>
            <a:ext uri="{FF2B5EF4-FFF2-40B4-BE49-F238E27FC236}">
              <a16:creationId xmlns:a16="http://schemas.microsoft.com/office/drawing/2014/main" id="{113FE0C1-7E41-4276-B2AD-BD7EF280B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37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1447</xdr:row>
      <xdr:rowOff>66675</xdr:rowOff>
    </xdr:from>
    <xdr:to>
      <xdr:col>1</xdr:col>
      <xdr:colOff>1123950</xdr:colOff>
      <xdr:row>1447</xdr:row>
      <xdr:rowOff>990600</xdr:rowOff>
    </xdr:to>
    <xdr:pic>
      <xdr:nvPicPr>
        <xdr:cNvPr id="1385" name="Имя " descr="Descr ">
          <a:extLst>
            <a:ext uri="{FF2B5EF4-FFF2-40B4-BE49-F238E27FC236}">
              <a16:creationId xmlns:a16="http://schemas.microsoft.com/office/drawing/2014/main" id="{734F3B54-D3CC-430B-97F5-ED9FEE221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52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1454</xdr:row>
      <xdr:rowOff>66675</xdr:rowOff>
    </xdr:from>
    <xdr:to>
      <xdr:col>1</xdr:col>
      <xdr:colOff>1123950</xdr:colOff>
      <xdr:row>1454</xdr:row>
      <xdr:rowOff>990600</xdr:rowOff>
    </xdr:to>
    <xdr:pic>
      <xdr:nvPicPr>
        <xdr:cNvPr id="1386" name="Имя " descr="Descr ">
          <a:extLst>
            <a:ext uri="{FF2B5EF4-FFF2-40B4-BE49-F238E27FC236}">
              <a16:creationId xmlns:a16="http://schemas.microsoft.com/office/drawing/2014/main" id="{7E64336E-1C4D-4247-BB95-52F1107B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66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1448</xdr:row>
      <xdr:rowOff>66675</xdr:rowOff>
    </xdr:from>
    <xdr:to>
      <xdr:col>1</xdr:col>
      <xdr:colOff>1123950</xdr:colOff>
      <xdr:row>1448</xdr:row>
      <xdr:rowOff>990600</xdr:rowOff>
    </xdr:to>
    <xdr:pic>
      <xdr:nvPicPr>
        <xdr:cNvPr id="1387" name="Имя " descr="Descr ">
          <a:extLst>
            <a:ext uri="{FF2B5EF4-FFF2-40B4-BE49-F238E27FC236}">
              <a16:creationId xmlns:a16="http://schemas.microsoft.com/office/drawing/2014/main" id="{006BC30C-B551-45BE-A208-6A263E9CB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80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1439</xdr:row>
      <xdr:rowOff>66675</xdr:rowOff>
    </xdr:from>
    <xdr:to>
      <xdr:col>1</xdr:col>
      <xdr:colOff>1123950</xdr:colOff>
      <xdr:row>1439</xdr:row>
      <xdr:rowOff>990600</xdr:rowOff>
    </xdr:to>
    <xdr:pic>
      <xdr:nvPicPr>
        <xdr:cNvPr id="1388" name="Имя " descr="Descr ">
          <a:extLst>
            <a:ext uri="{FF2B5EF4-FFF2-40B4-BE49-F238E27FC236}">
              <a16:creationId xmlns:a16="http://schemas.microsoft.com/office/drawing/2014/main" id="{4B98E70F-86F4-4D18-B34D-B556F3BC1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94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1440</xdr:row>
      <xdr:rowOff>66675</xdr:rowOff>
    </xdr:from>
    <xdr:to>
      <xdr:col>1</xdr:col>
      <xdr:colOff>1123950</xdr:colOff>
      <xdr:row>1440</xdr:row>
      <xdr:rowOff>990600</xdr:rowOff>
    </xdr:to>
    <xdr:pic>
      <xdr:nvPicPr>
        <xdr:cNvPr id="1389" name="Имя " descr="Descr ">
          <a:extLst>
            <a:ext uri="{FF2B5EF4-FFF2-40B4-BE49-F238E27FC236}">
              <a16:creationId xmlns:a16="http://schemas.microsoft.com/office/drawing/2014/main" id="{8B122782-3C27-4D3F-9AFC-FC1D4744F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809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1443</xdr:row>
      <xdr:rowOff>66675</xdr:rowOff>
    </xdr:from>
    <xdr:to>
      <xdr:col>1</xdr:col>
      <xdr:colOff>1123950</xdr:colOff>
      <xdr:row>1443</xdr:row>
      <xdr:rowOff>990600</xdr:rowOff>
    </xdr:to>
    <xdr:pic>
      <xdr:nvPicPr>
        <xdr:cNvPr id="1390" name="Имя " descr="Descr ">
          <a:extLst>
            <a:ext uri="{FF2B5EF4-FFF2-40B4-BE49-F238E27FC236}">
              <a16:creationId xmlns:a16="http://schemas.microsoft.com/office/drawing/2014/main" id="{111D04E4-6938-4B40-9ECD-C855855EA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823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1444</xdr:row>
      <xdr:rowOff>66675</xdr:rowOff>
    </xdr:from>
    <xdr:to>
      <xdr:col>1</xdr:col>
      <xdr:colOff>1123950</xdr:colOff>
      <xdr:row>1444</xdr:row>
      <xdr:rowOff>990600</xdr:rowOff>
    </xdr:to>
    <xdr:pic>
      <xdr:nvPicPr>
        <xdr:cNvPr id="1391" name="Имя " descr="Descr ">
          <a:extLst>
            <a:ext uri="{FF2B5EF4-FFF2-40B4-BE49-F238E27FC236}">
              <a16:creationId xmlns:a16="http://schemas.microsoft.com/office/drawing/2014/main" id="{EC66142C-D013-4D6C-92BB-C3072F976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837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1501</xdr:row>
      <xdr:rowOff>66675</xdr:rowOff>
    </xdr:from>
    <xdr:to>
      <xdr:col>1</xdr:col>
      <xdr:colOff>1123950</xdr:colOff>
      <xdr:row>1501</xdr:row>
      <xdr:rowOff>990600</xdr:rowOff>
    </xdr:to>
    <xdr:pic>
      <xdr:nvPicPr>
        <xdr:cNvPr id="1392" name="Имя " descr="Descr ">
          <a:extLst>
            <a:ext uri="{FF2B5EF4-FFF2-40B4-BE49-F238E27FC236}">
              <a16:creationId xmlns:a16="http://schemas.microsoft.com/office/drawing/2014/main" id="{8240F1A9-1D57-430A-A2A9-A33C6CF18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866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1495</xdr:row>
      <xdr:rowOff>66675</xdr:rowOff>
    </xdr:from>
    <xdr:to>
      <xdr:col>1</xdr:col>
      <xdr:colOff>1123950</xdr:colOff>
      <xdr:row>1495</xdr:row>
      <xdr:rowOff>990600</xdr:rowOff>
    </xdr:to>
    <xdr:pic>
      <xdr:nvPicPr>
        <xdr:cNvPr id="1393" name="Имя " descr="Descr ">
          <a:extLst>
            <a:ext uri="{FF2B5EF4-FFF2-40B4-BE49-F238E27FC236}">
              <a16:creationId xmlns:a16="http://schemas.microsoft.com/office/drawing/2014/main" id="{5148E8CD-4EFC-4029-8AF5-C83F646FD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880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1479</xdr:row>
      <xdr:rowOff>66675</xdr:rowOff>
    </xdr:from>
    <xdr:to>
      <xdr:col>1</xdr:col>
      <xdr:colOff>1123950</xdr:colOff>
      <xdr:row>1479</xdr:row>
      <xdr:rowOff>990600</xdr:rowOff>
    </xdr:to>
    <xdr:pic>
      <xdr:nvPicPr>
        <xdr:cNvPr id="1394" name="Имя " descr="Descr ">
          <a:extLst>
            <a:ext uri="{FF2B5EF4-FFF2-40B4-BE49-F238E27FC236}">
              <a16:creationId xmlns:a16="http://schemas.microsoft.com/office/drawing/2014/main" id="{193FBFD7-8582-4C47-B592-14E7FAD14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894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1485</xdr:row>
      <xdr:rowOff>66675</xdr:rowOff>
    </xdr:from>
    <xdr:to>
      <xdr:col>1</xdr:col>
      <xdr:colOff>1123950</xdr:colOff>
      <xdr:row>1485</xdr:row>
      <xdr:rowOff>990600</xdr:rowOff>
    </xdr:to>
    <xdr:pic>
      <xdr:nvPicPr>
        <xdr:cNvPr id="1395" name="Имя " descr="Descr ">
          <a:extLst>
            <a:ext uri="{FF2B5EF4-FFF2-40B4-BE49-F238E27FC236}">
              <a16:creationId xmlns:a16="http://schemas.microsoft.com/office/drawing/2014/main" id="{D0A5BF89-04E9-4423-90F6-42673FA7A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09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1483</xdr:row>
      <xdr:rowOff>66675</xdr:rowOff>
    </xdr:from>
    <xdr:to>
      <xdr:col>1</xdr:col>
      <xdr:colOff>1123950</xdr:colOff>
      <xdr:row>1483</xdr:row>
      <xdr:rowOff>990600</xdr:rowOff>
    </xdr:to>
    <xdr:pic>
      <xdr:nvPicPr>
        <xdr:cNvPr id="1396" name="Имя " descr="Descr ">
          <a:extLst>
            <a:ext uri="{FF2B5EF4-FFF2-40B4-BE49-F238E27FC236}">
              <a16:creationId xmlns:a16="http://schemas.microsoft.com/office/drawing/2014/main" id="{4E3A3071-816E-4D21-AA2D-0515FCBA3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23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1477</xdr:row>
      <xdr:rowOff>66675</xdr:rowOff>
    </xdr:from>
    <xdr:to>
      <xdr:col>1</xdr:col>
      <xdr:colOff>1123950</xdr:colOff>
      <xdr:row>1477</xdr:row>
      <xdr:rowOff>990600</xdr:rowOff>
    </xdr:to>
    <xdr:pic>
      <xdr:nvPicPr>
        <xdr:cNvPr id="1397" name="Имя " descr="Descr ">
          <a:extLst>
            <a:ext uri="{FF2B5EF4-FFF2-40B4-BE49-F238E27FC236}">
              <a16:creationId xmlns:a16="http://schemas.microsoft.com/office/drawing/2014/main" id="{591EDB24-4FA8-44AA-A314-CFAF4A89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37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1481</xdr:row>
      <xdr:rowOff>66675</xdr:rowOff>
    </xdr:from>
    <xdr:to>
      <xdr:col>1</xdr:col>
      <xdr:colOff>1123950</xdr:colOff>
      <xdr:row>1481</xdr:row>
      <xdr:rowOff>990600</xdr:rowOff>
    </xdr:to>
    <xdr:pic>
      <xdr:nvPicPr>
        <xdr:cNvPr id="1398" name="Имя " descr="Descr ">
          <a:extLst>
            <a:ext uri="{FF2B5EF4-FFF2-40B4-BE49-F238E27FC236}">
              <a16:creationId xmlns:a16="http://schemas.microsoft.com/office/drawing/2014/main" id="{AF3FEBE2-4939-4753-B2DA-375C189E3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52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1478</xdr:row>
      <xdr:rowOff>66675</xdr:rowOff>
    </xdr:from>
    <xdr:to>
      <xdr:col>1</xdr:col>
      <xdr:colOff>1123950</xdr:colOff>
      <xdr:row>1478</xdr:row>
      <xdr:rowOff>990600</xdr:rowOff>
    </xdr:to>
    <xdr:pic>
      <xdr:nvPicPr>
        <xdr:cNvPr id="1399" name="Имя " descr="Descr ">
          <a:extLst>
            <a:ext uri="{FF2B5EF4-FFF2-40B4-BE49-F238E27FC236}">
              <a16:creationId xmlns:a16="http://schemas.microsoft.com/office/drawing/2014/main" id="{E939E824-BF9C-4C40-B95A-9E4A79A0A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66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1484</xdr:row>
      <xdr:rowOff>66675</xdr:rowOff>
    </xdr:from>
    <xdr:to>
      <xdr:col>1</xdr:col>
      <xdr:colOff>1123950</xdr:colOff>
      <xdr:row>1484</xdr:row>
      <xdr:rowOff>990600</xdr:rowOff>
    </xdr:to>
    <xdr:pic>
      <xdr:nvPicPr>
        <xdr:cNvPr id="1400" name="Имя " descr="Descr ">
          <a:extLst>
            <a:ext uri="{FF2B5EF4-FFF2-40B4-BE49-F238E27FC236}">
              <a16:creationId xmlns:a16="http://schemas.microsoft.com/office/drawing/2014/main" id="{B16FE810-6A85-44EE-831D-2B8B50B05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80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1504</xdr:row>
      <xdr:rowOff>66675</xdr:rowOff>
    </xdr:from>
    <xdr:to>
      <xdr:col>1</xdr:col>
      <xdr:colOff>1123950</xdr:colOff>
      <xdr:row>1504</xdr:row>
      <xdr:rowOff>990600</xdr:rowOff>
    </xdr:to>
    <xdr:pic>
      <xdr:nvPicPr>
        <xdr:cNvPr id="1401" name="Имя " descr="Descr ">
          <a:extLst>
            <a:ext uri="{FF2B5EF4-FFF2-40B4-BE49-F238E27FC236}">
              <a16:creationId xmlns:a16="http://schemas.microsoft.com/office/drawing/2014/main" id="{9465C2B1-40E9-4E80-AC75-9FD0EFBBF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95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1496</xdr:row>
      <xdr:rowOff>66675</xdr:rowOff>
    </xdr:from>
    <xdr:to>
      <xdr:col>1</xdr:col>
      <xdr:colOff>1123950</xdr:colOff>
      <xdr:row>1496</xdr:row>
      <xdr:rowOff>990600</xdr:rowOff>
    </xdr:to>
    <xdr:pic>
      <xdr:nvPicPr>
        <xdr:cNvPr id="1402" name="Имя " descr="Descr ">
          <a:extLst>
            <a:ext uri="{FF2B5EF4-FFF2-40B4-BE49-F238E27FC236}">
              <a16:creationId xmlns:a16="http://schemas.microsoft.com/office/drawing/2014/main" id="{F9A4ECC1-D0E1-48DD-AD3B-BBCDB2FAB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009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1489</xdr:row>
      <xdr:rowOff>66675</xdr:rowOff>
    </xdr:from>
    <xdr:to>
      <xdr:col>1</xdr:col>
      <xdr:colOff>1123950</xdr:colOff>
      <xdr:row>1489</xdr:row>
      <xdr:rowOff>990600</xdr:rowOff>
    </xdr:to>
    <xdr:pic>
      <xdr:nvPicPr>
        <xdr:cNvPr id="1403" name="Имя " descr="Descr ">
          <a:extLst>
            <a:ext uri="{FF2B5EF4-FFF2-40B4-BE49-F238E27FC236}">
              <a16:creationId xmlns:a16="http://schemas.microsoft.com/office/drawing/2014/main" id="{D047C813-87FC-422A-9509-3B37A442F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023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1472</xdr:row>
      <xdr:rowOff>66675</xdr:rowOff>
    </xdr:from>
    <xdr:to>
      <xdr:col>1</xdr:col>
      <xdr:colOff>1123950</xdr:colOff>
      <xdr:row>1472</xdr:row>
      <xdr:rowOff>990600</xdr:rowOff>
    </xdr:to>
    <xdr:pic>
      <xdr:nvPicPr>
        <xdr:cNvPr id="1404" name="Имя " descr="Descr ">
          <a:extLst>
            <a:ext uri="{FF2B5EF4-FFF2-40B4-BE49-F238E27FC236}">
              <a16:creationId xmlns:a16="http://schemas.microsoft.com/office/drawing/2014/main" id="{7AAF95D9-8D7D-4209-B380-77D0433EE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037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1476</xdr:row>
      <xdr:rowOff>66675</xdr:rowOff>
    </xdr:from>
    <xdr:to>
      <xdr:col>1</xdr:col>
      <xdr:colOff>1123950</xdr:colOff>
      <xdr:row>1476</xdr:row>
      <xdr:rowOff>990600</xdr:rowOff>
    </xdr:to>
    <xdr:pic>
      <xdr:nvPicPr>
        <xdr:cNvPr id="1405" name="Имя " descr="Descr ">
          <a:extLst>
            <a:ext uri="{FF2B5EF4-FFF2-40B4-BE49-F238E27FC236}">
              <a16:creationId xmlns:a16="http://schemas.microsoft.com/office/drawing/2014/main" id="{338F6CD4-4BE0-4531-9E96-B7CCA293D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052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1474</xdr:row>
      <xdr:rowOff>66675</xdr:rowOff>
    </xdr:from>
    <xdr:to>
      <xdr:col>1</xdr:col>
      <xdr:colOff>1123950</xdr:colOff>
      <xdr:row>1474</xdr:row>
      <xdr:rowOff>990600</xdr:rowOff>
    </xdr:to>
    <xdr:pic>
      <xdr:nvPicPr>
        <xdr:cNvPr id="1406" name="Имя " descr="Descr ">
          <a:extLst>
            <a:ext uri="{FF2B5EF4-FFF2-40B4-BE49-F238E27FC236}">
              <a16:creationId xmlns:a16="http://schemas.microsoft.com/office/drawing/2014/main" id="{5DEF2F31-9981-4D96-A996-91734234C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066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1473</xdr:row>
      <xdr:rowOff>66675</xdr:rowOff>
    </xdr:from>
    <xdr:to>
      <xdr:col>1</xdr:col>
      <xdr:colOff>1123950</xdr:colOff>
      <xdr:row>1473</xdr:row>
      <xdr:rowOff>990600</xdr:rowOff>
    </xdr:to>
    <xdr:pic>
      <xdr:nvPicPr>
        <xdr:cNvPr id="1407" name="Имя " descr="Descr ">
          <a:extLst>
            <a:ext uri="{FF2B5EF4-FFF2-40B4-BE49-F238E27FC236}">
              <a16:creationId xmlns:a16="http://schemas.microsoft.com/office/drawing/2014/main" id="{BE6F6CB6-7DAE-47CA-9E37-82A97C9D8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080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1509</xdr:row>
      <xdr:rowOff>66675</xdr:rowOff>
    </xdr:from>
    <xdr:to>
      <xdr:col>1</xdr:col>
      <xdr:colOff>1123950</xdr:colOff>
      <xdr:row>1509</xdr:row>
      <xdr:rowOff>990600</xdr:rowOff>
    </xdr:to>
    <xdr:pic>
      <xdr:nvPicPr>
        <xdr:cNvPr id="1408" name="Имя " descr="Descr ">
          <a:extLst>
            <a:ext uri="{FF2B5EF4-FFF2-40B4-BE49-F238E27FC236}">
              <a16:creationId xmlns:a16="http://schemas.microsoft.com/office/drawing/2014/main" id="{64A935A0-48A4-4B55-A299-38889D19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095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1475</xdr:row>
      <xdr:rowOff>66675</xdr:rowOff>
    </xdr:from>
    <xdr:to>
      <xdr:col>1</xdr:col>
      <xdr:colOff>1123950</xdr:colOff>
      <xdr:row>1475</xdr:row>
      <xdr:rowOff>990600</xdr:rowOff>
    </xdr:to>
    <xdr:pic>
      <xdr:nvPicPr>
        <xdr:cNvPr id="1409" name="Имя " descr="Descr ">
          <a:extLst>
            <a:ext uri="{FF2B5EF4-FFF2-40B4-BE49-F238E27FC236}">
              <a16:creationId xmlns:a16="http://schemas.microsoft.com/office/drawing/2014/main" id="{F14676FC-FD3B-4B1B-A657-7064B9BA4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109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1471</xdr:row>
      <xdr:rowOff>66675</xdr:rowOff>
    </xdr:from>
    <xdr:to>
      <xdr:col>1</xdr:col>
      <xdr:colOff>1123950</xdr:colOff>
      <xdr:row>1471</xdr:row>
      <xdr:rowOff>990600</xdr:rowOff>
    </xdr:to>
    <xdr:pic>
      <xdr:nvPicPr>
        <xdr:cNvPr id="1410" name="Имя " descr="Descr ">
          <a:extLst>
            <a:ext uri="{FF2B5EF4-FFF2-40B4-BE49-F238E27FC236}">
              <a16:creationId xmlns:a16="http://schemas.microsoft.com/office/drawing/2014/main" id="{8FB8BD15-2CE1-46B9-8B0A-C4524C380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123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1506</xdr:row>
      <xdr:rowOff>66675</xdr:rowOff>
    </xdr:from>
    <xdr:to>
      <xdr:col>1</xdr:col>
      <xdr:colOff>1123950</xdr:colOff>
      <xdr:row>1506</xdr:row>
      <xdr:rowOff>990600</xdr:rowOff>
    </xdr:to>
    <xdr:pic>
      <xdr:nvPicPr>
        <xdr:cNvPr id="1411" name="Имя " descr="Descr ">
          <a:extLst>
            <a:ext uri="{FF2B5EF4-FFF2-40B4-BE49-F238E27FC236}">
              <a16:creationId xmlns:a16="http://schemas.microsoft.com/office/drawing/2014/main" id="{BEE97AC9-1AD2-4B28-994E-82EC4ADA1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137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1502</xdr:row>
      <xdr:rowOff>66675</xdr:rowOff>
    </xdr:from>
    <xdr:to>
      <xdr:col>1</xdr:col>
      <xdr:colOff>1123950</xdr:colOff>
      <xdr:row>1502</xdr:row>
      <xdr:rowOff>990600</xdr:rowOff>
    </xdr:to>
    <xdr:pic>
      <xdr:nvPicPr>
        <xdr:cNvPr id="1412" name="Имя " descr="Descr ">
          <a:extLst>
            <a:ext uri="{FF2B5EF4-FFF2-40B4-BE49-F238E27FC236}">
              <a16:creationId xmlns:a16="http://schemas.microsoft.com/office/drawing/2014/main" id="{A6BEB04E-716E-4258-BA65-65795F1F0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152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1508</xdr:row>
      <xdr:rowOff>66675</xdr:rowOff>
    </xdr:from>
    <xdr:to>
      <xdr:col>1</xdr:col>
      <xdr:colOff>1123950</xdr:colOff>
      <xdr:row>1508</xdr:row>
      <xdr:rowOff>990600</xdr:rowOff>
    </xdr:to>
    <xdr:pic>
      <xdr:nvPicPr>
        <xdr:cNvPr id="1413" name="Имя " descr="Descr ">
          <a:extLst>
            <a:ext uri="{FF2B5EF4-FFF2-40B4-BE49-F238E27FC236}">
              <a16:creationId xmlns:a16="http://schemas.microsoft.com/office/drawing/2014/main" id="{FFF42621-53F7-4AA8-B9EC-FFD5D7AA8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166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1505</xdr:row>
      <xdr:rowOff>66675</xdr:rowOff>
    </xdr:from>
    <xdr:to>
      <xdr:col>1</xdr:col>
      <xdr:colOff>1123950</xdr:colOff>
      <xdr:row>1505</xdr:row>
      <xdr:rowOff>990600</xdr:rowOff>
    </xdr:to>
    <xdr:pic>
      <xdr:nvPicPr>
        <xdr:cNvPr id="1414" name="Имя " descr="Descr ">
          <a:extLst>
            <a:ext uri="{FF2B5EF4-FFF2-40B4-BE49-F238E27FC236}">
              <a16:creationId xmlns:a16="http://schemas.microsoft.com/office/drawing/2014/main" id="{11BCFC31-6AA5-479B-A0EB-2E43F0D0C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180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1507</xdr:row>
      <xdr:rowOff>66675</xdr:rowOff>
    </xdr:from>
    <xdr:to>
      <xdr:col>1</xdr:col>
      <xdr:colOff>1123950</xdr:colOff>
      <xdr:row>1507</xdr:row>
      <xdr:rowOff>990600</xdr:rowOff>
    </xdr:to>
    <xdr:pic>
      <xdr:nvPicPr>
        <xdr:cNvPr id="1415" name="Имя " descr="Descr ">
          <a:extLst>
            <a:ext uri="{FF2B5EF4-FFF2-40B4-BE49-F238E27FC236}">
              <a16:creationId xmlns:a16="http://schemas.microsoft.com/office/drawing/2014/main" id="{6C587BE7-4E48-4748-AD1E-E8965B966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195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1480</xdr:row>
      <xdr:rowOff>66675</xdr:rowOff>
    </xdr:from>
    <xdr:to>
      <xdr:col>1</xdr:col>
      <xdr:colOff>1123950</xdr:colOff>
      <xdr:row>1480</xdr:row>
      <xdr:rowOff>990600</xdr:rowOff>
    </xdr:to>
    <xdr:pic>
      <xdr:nvPicPr>
        <xdr:cNvPr id="1416" name="Имя " descr="Descr ">
          <a:extLst>
            <a:ext uri="{FF2B5EF4-FFF2-40B4-BE49-F238E27FC236}">
              <a16:creationId xmlns:a16="http://schemas.microsoft.com/office/drawing/2014/main" id="{716D833F-D19E-4491-9DF4-DC9744FAC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09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1482</xdr:row>
      <xdr:rowOff>66675</xdr:rowOff>
    </xdr:from>
    <xdr:to>
      <xdr:col>1</xdr:col>
      <xdr:colOff>1123950</xdr:colOff>
      <xdr:row>1482</xdr:row>
      <xdr:rowOff>990600</xdr:rowOff>
    </xdr:to>
    <xdr:pic>
      <xdr:nvPicPr>
        <xdr:cNvPr id="1417" name="Имя " descr="Descr ">
          <a:extLst>
            <a:ext uri="{FF2B5EF4-FFF2-40B4-BE49-F238E27FC236}">
              <a16:creationId xmlns:a16="http://schemas.microsoft.com/office/drawing/2014/main" id="{98F7B87E-4A1D-4F68-A53A-86B2062A1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23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1488</xdr:row>
      <xdr:rowOff>66675</xdr:rowOff>
    </xdr:from>
    <xdr:to>
      <xdr:col>1</xdr:col>
      <xdr:colOff>1123950</xdr:colOff>
      <xdr:row>1488</xdr:row>
      <xdr:rowOff>990600</xdr:rowOff>
    </xdr:to>
    <xdr:pic>
      <xdr:nvPicPr>
        <xdr:cNvPr id="1418" name="Имя " descr="Descr ">
          <a:extLst>
            <a:ext uri="{FF2B5EF4-FFF2-40B4-BE49-F238E27FC236}">
              <a16:creationId xmlns:a16="http://schemas.microsoft.com/office/drawing/2014/main" id="{C32499F1-7014-4465-83E2-D7D02E4C4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37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1492</xdr:row>
      <xdr:rowOff>66675</xdr:rowOff>
    </xdr:from>
    <xdr:to>
      <xdr:col>1</xdr:col>
      <xdr:colOff>1123950</xdr:colOff>
      <xdr:row>1492</xdr:row>
      <xdr:rowOff>990600</xdr:rowOff>
    </xdr:to>
    <xdr:pic>
      <xdr:nvPicPr>
        <xdr:cNvPr id="1419" name="Имя " descr="Descr ">
          <a:extLst>
            <a:ext uri="{FF2B5EF4-FFF2-40B4-BE49-F238E27FC236}">
              <a16:creationId xmlns:a16="http://schemas.microsoft.com/office/drawing/2014/main" id="{C677BC63-2C0B-412E-A783-0C1792178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52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1467</xdr:row>
      <xdr:rowOff>66675</xdr:rowOff>
    </xdr:from>
    <xdr:to>
      <xdr:col>1</xdr:col>
      <xdr:colOff>1123950</xdr:colOff>
      <xdr:row>1467</xdr:row>
      <xdr:rowOff>990600</xdr:rowOff>
    </xdr:to>
    <xdr:pic>
      <xdr:nvPicPr>
        <xdr:cNvPr id="1420" name="Имя " descr="Descr ">
          <a:extLst>
            <a:ext uri="{FF2B5EF4-FFF2-40B4-BE49-F238E27FC236}">
              <a16:creationId xmlns:a16="http://schemas.microsoft.com/office/drawing/2014/main" id="{DD526A21-9B92-4234-AC82-93A53028A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66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1460</xdr:row>
      <xdr:rowOff>66675</xdr:rowOff>
    </xdr:from>
    <xdr:to>
      <xdr:col>1</xdr:col>
      <xdr:colOff>1123950</xdr:colOff>
      <xdr:row>1460</xdr:row>
      <xdr:rowOff>990600</xdr:rowOff>
    </xdr:to>
    <xdr:pic>
      <xdr:nvPicPr>
        <xdr:cNvPr id="1421" name="Имя " descr="Descr ">
          <a:extLst>
            <a:ext uri="{FF2B5EF4-FFF2-40B4-BE49-F238E27FC236}">
              <a16:creationId xmlns:a16="http://schemas.microsoft.com/office/drawing/2014/main" id="{7A4CF7AA-0058-4FD2-95AA-82B29DA3B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80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1469</xdr:row>
      <xdr:rowOff>66675</xdr:rowOff>
    </xdr:from>
    <xdr:to>
      <xdr:col>1</xdr:col>
      <xdr:colOff>1123950</xdr:colOff>
      <xdr:row>1469</xdr:row>
      <xdr:rowOff>990600</xdr:rowOff>
    </xdr:to>
    <xdr:pic>
      <xdr:nvPicPr>
        <xdr:cNvPr id="1422" name="Имя " descr="Descr ">
          <a:extLst>
            <a:ext uri="{FF2B5EF4-FFF2-40B4-BE49-F238E27FC236}">
              <a16:creationId xmlns:a16="http://schemas.microsoft.com/office/drawing/2014/main" id="{34F89E0B-2FBC-49AF-9DA6-16831F3D6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95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1465</xdr:row>
      <xdr:rowOff>66675</xdr:rowOff>
    </xdr:from>
    <xdr:to>
      <xdr:col>1</xdr:col>
      <xdr:colOff>1123950</xdr:colOff>
      <xdr:row>1465</xdr:row>
      <xdr:rowOff>990600</xdr:rowOff>
    </xdr:to>
    <xdr:pic>
      <xdr:nvPicPr>
        <xdr:cNvPr id="1423" name="Имя " descr="Descr ">
          <a:extLst>
            <a:ext uri="{FF2B5EF4-FFF2-40B4-BE49-F238E27FC236}">
              <a16:creationId xmlns:a16="http://schemas.microsoft.com/office/drawing/2014/main" id="{B70E3486-163F-4482-BC92-93A00040C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309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1468</xdr:row>
      <xdr:rowOff>66675</xdr:rowOff>
    </xdr:from>
    <xdr:to>
      <xdr:col>1</xdr:col>
      <xdr:colOff>1123950</xdr:colOff>
      <xdr:row>1468</xdr:row>
      <xdr:rowOff>990600</xdr:rowOff>
    </xdr:to>
    <xdr:pic>
      <xdr:nvPicPr>
        <xdr:cNvPr id="1424" name="Имя " descr="Descr ">
          <a:extLst>
            <a:ext uri="{FF2B5EF4-FFF2-40B4-BE49-F238E27FC236}">
              <a16:creationId xmlns:a16="http://schemas.microsoft.com/office/drawing/2014/main" id="{F9A98319-4486-46ED-85E2-D04ABEF67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323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1494</xdr:row>
      <xdr:rowOff>66675</xdr:rowOff>
    </xdr:from>
    <xdr:to>
      <xdr:col>1</xdr:col>
      <xdr:colOff>1123950</xdr:colOff>
      <xdr:row>1494</xdr:row>
      <xdr:rowOff>990600</xdr:rowOff>
    </xdr:to>
    <xdr:pic>
      <xdr:nvPicPr>
        <xdr:cNvPr id="1425" name="Имя " descr="Descr ">
          <a:extLst>
            <a:ext uri="{FF2B5EF4-FFF2-40B4-BE49-F238E27FC236}">
              <a16:creationId xmlns:a16="http://schemas.microsoft.com/office/drawing/2014/main" id="{3BCFCA6C-AC24-4BF1-9C44-D150864E5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337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1459</xdr:row>
      <xdr:rowOff>66675</xdr:rowOff>
    </xdr:from>
    <xdr:to>
      <xdr:col>1</xdr:col>
      <xdr:colOff>1123950</xdr:colOff>
      <xdr:row>1459</xdr:row>
      <xdr:rowOff>990600</xdr:rowOff>
    </xdr:to>
    <xdr:pic>
      <xdr:nvPicPr>
        <xdr:cNvPr id="1426" name="Имя " descr="Descr ">
          <a:extLst>
            <a:ext uri="{FF2B5EF4-FFF2-40B4-BE49-F238E27FC236}">
              <a16:creationId xmlns:a16="http://schemas.microsoft.com/office/drawing/2014/main" id="{9FBD7AE8-6D92-4453-BA34-57EE88BC9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352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1466</xdr:row>
      <xdr:rowOff>66675</xdr:rowOff>
    </xdr:from>
    <xdr:to>
      <xdr:col>1</xdr:col>
      <xdr:colOff>1123950</xdr:colOff>
      <xdr:row>1466</xdr:row>
      <xdr:rowOff>990600</xdr:rowOff>
    </xdr:to>
    <xdr:pic>
      <xdr:nvPicPr>
        <xdr:cNvPr id="1427" name="Имя " descr="Descr ">
          <a:extLst>
            <a:ext uri="{FF2B5EF4-FFF2-40B4-BE49-F238E27FC236}">
              <a16:creationId xmlns:a16="http://schemas.microsoft.com/office/drawing/2014/main" id="{DCDC9597-B699-41B4-8CC8-7F801C1C6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366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1463</xdr:row>
      <xdr:rowOff>66675</xdr:rowOff>
    </xdr:from>
    <xdr:to>
      <xdr:col>1</xdr:col>
      <xdr:colOff>1123950</xdr:colOff>
      <xdr:row>1463</xdr:row>
      <xdr:rowOff>990600</xdr:rowOff>
    </xdr:to>
    <xdr:pic>
      <xdr:nvPicPr>
        <xdr:cNvPr id="1428" name="Имя " descr="Descr ">
          <a:extLst>
            <a:ext uri="{FF2B5EF4-FFF2-40B4-BE49-F238E27FC236}">
              <a16:creationId xmlns:a16="http://schemas.microsoft.com/office/drawing/2014/main" id="{AEE947F7-5325-4857-81AC-B3A24AC10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380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1464</xdr:row>
      <xdr:rowOff>66675</xdr:rowOff>
    </xdr:from>
    <xdr:to>
      <xdr:col>1</xdr:col>
      <xdr:colOff>1123950</xdr:colOff>
      <xdr:row>1464</xdr:row>
      <xdr:rowOff>990600</xdr:rowOff>
    </xdr:to>
    <xdr:pic>
      <xdr:nvPicPr>
        <xdr:cNvPr id="1429" name="Имя " descr="Descr ">
          <a:extLst>
            <a:ext uri="{FF2B5EF4-FFF2-40B4-BE49-F238E27FC236}">
              <a16:creationId xmlns:a16="http://schemas.microsoft.com/office/drawing/2014/main" id="{05D8B486-7BCA-4449-B46F-AFE755A9F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395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1461</xdr:row>
      <xdr:rowOff>66675</xdr:rowOff>
    </xdr:from>
    <xdr:to>
      <xdr:col>1</xdr:col>
      <xdr:colOff>1123950</xdr:colOff>
      <xdr:row>1461</xdr:row>
      <xdr:rowOff>990600</xdr:rowOff>
    </xdr:to>
    <xdr:pic>
      <xdr:nvPicPr>
        <xdr:cNvPr id="1430" name="Имя " descr="Descr ">
          <a:extLst>
            <a:ext uri="{FF2B5EF4-FFF2-40B4-BE49-F238E27FC236}">
              <a16:creationId xmlns:a16="http://schemas.microsoft.com/office/drawing/2014/main" id="{DD53EA73-E0FD-4C3A-8937-6D10ED053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09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1491</xdr:row>
      <xdr:rowOff>66675</xdr:rowOff>
    </xdr:from>
    <xdr:to>
      <xdr:col>1</xdr:col>
      <xdr:colOff>1123950</xdr:colOff>
      <xdr:row>1491</xdr:row>
      <xdr:rowOff>990600</xdr:rowOff>
    </xdr:to>
    <xdr:pic>
      <xdr:nvPicPr>
        <xdr:cNvPr id="1431" name="Имя " descr="Descr ">
          <a:extLst>
            <a:ext uri="{FF2B5EF4-FFF2-40B4-BE49-F238E27FC236}">
              <a16:creationId xmlns:a16="http://schemas.microsoft.com/office/drawing/2014/main" id="{8DCA74AB-000D-4A25-9E16-DD71CAC37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23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1499</xdr:row>
      <xdr:rowOff>66675</xdr:rowOff>
    </xdr:from>
    <xdr:to>
      <xdr:col>1</xdr:col>
      <xdr:colOff>1123950</xdr:colOff>
      <xdr:row>1499</xdr:row>
      <xdr:rowOff>990600</xdr:rowOff>
    </xdr:to>
    <xdr:pic>
      <xdr:nvPicPr>
        <xdr:cNvPr id="1432" name="Имя " descr="Descr ">
          <a:extLst>
            <a:ext uri="{FF2B5EF4-FFF2-40B4-BE49-F238E27FC236}">
              <a16:creationId xmlns:a16="http://schemas.microsoft.com/office/drawing/2014/main" id="{D84A8A81-CD4E-4DA7-9B71-210C7CC5D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37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1498</xdr:row>
      <xdr:rowOff>66675</xdr:rowOff>
    </xdr:from>
    <xdr:to>
      <xdr:col>1</xdr:col>
      <xdr:colOff>1123950</xdr:colOff>
      <xdr:row>1498</xdr:row>
      <xdr:rowOff>990600</xdr:rowOff>
    </xdr:to>
    <xdr:pic>
      <xdr:nvPicPr>
        <xdr:cNvPr id="1433" name="Имя " descr="Descr ">
          <a:extLst>
            <a:ext uri="{FF2B5EF4-FFF2-40B4-BE49-F238E27FC236}">
              <a16:creationId xmlns:a16="http://schemas.microsoft.com/office/drawing/2014/main" id="{F7B59174-4C5D-4136-AC81-9E537E213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52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1500</xdr:row>
      <xdr:rowOff>66675</xdr:rowOff>
    </xdr:from>
    <xdr:to>
      <xdr:col>1</xdr:col>
      <xdr:colOff>1123950</xdr:colOff>
      <xdr:row>1500</xdr:row>
      <xdr:rowOff>990600</xdr:rowOff>
    </xdr:to>
    <xdr:pic>
      <xdr:nvPicPr>
        <xdr:cNvPr id="1434" name="Имя " descr="Descr ">
          <a:extLst>
            <a:ext uri="{FF2B5EF4-FFF2-40B4-BE49-F238E27FC236}">
              <a16:creationId xmlns:a16="http://schemas.microsoft.com/office/drawing/2014/main" id="{19120383-3F18-4DDC-B1C6-41EC9EC7D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66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1470</xdr:row>
      <xdr:rowOff>66675</xdr:rowOff>
    </xdr:from>
    <xdr:to>
      <xdr:col>1</xdr:col>
      <xdr:colOff>1123950</xdr:colOff>
      <xdr:row>1470</xdr:row>
      <xdr:rowOff>990600</xdr:rowOff>
    </xdr:to>
    <xdr:pic>
      <xdr:nvPicPr>
        <xdr:cNvPr id="1435" name="Имя " descr="Descr ">
          <a:extLst>
            <a:ext uri="{FF2B5EF4-FFF2-40B4-BE49-F238E27FC236}">
              <a16:creationId xmlns:a16="http://schemas.microsoft.com/office/drawing/2014/main" id="{0BC63639-B3E0-4258-AC22-204D52C9F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80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1497</xdr:row>
      <xdr:rowOff>66675</xdr:rowOff>
    </xdr:from>
    <xdr:to>
      <xdr:col>1</xdr:col>
      <xdr:colOff>1123950</xdr:colOff>
      <xdr:row>1497</xdr:row>
      <xdr:rowOff>990600</xdr:rowOff>
    </xdr:to>
    <xdr:pic>
      <xdr:nvPicPr>
        <xdr:cNvPr id="1436" name="Имя " descr="Descr ">
          <a:extLst>
            <a:ext uri="{FF2B5EF4-FFF2-40B4-BE49-F238E27FC236}">
              <a16:creationId xmlns:a16="http://schemas.microsoft.com/office/drawing/2014/main" id="{CAADE8C8-FD09-4DBC-BF7D-9122DF80E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95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1462</xdr:row>
      <xdr:rowOff>66675</xdr:rowOff>
    </xdr:from>
    <xdr:to>
      <xdr:col>1</xdr:col>
      <xdr:colOff>1123950</xdr:colOff>
      <xdr:row>1462</xdr:row>
      <xdr:rowOff>990600</xdr:rowOff>
    </xdr:to>
    <xdr:pic>
      <xdr:nvPicPr>
        <xdr:cNvPr id="1437" name="Имя " descr="Descr ">
          <a:extLst>
            <a:ext uri="{FF2B5EF4-FFF2-40B4-BE49-F238E27FC236}">
              <a16:creationId xmlns:a16="http://schemas.microsoft.com/office/drawing/2014/main" id="{F23E8AAC-7A21-4499-A242-B4BA0ACC3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509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1493</xdr:row>
      <xdr:rowOff>66675</xdr:rowOff>
    </xdr:from>
    <xdr:to>
      <xdr:col>1</xdr:col>
      <xdr:colOff>1123950</xdr:colOff>
      <xdr:row>1493</xdr:row>
      <xdr:rowOff>990600</xdr:rowOff>
    </xdr:to>
    <xdr:pic>
      <xdr:nvPicPr>
        <xdr:cNvPr id="1438" name="Имя " descr="Descr ">
          <a:extLst>
            <a:ext uri="{FF2B5EF4-FFF2-40B4-BE49-F238E27FC236}">
              <a16:creationId xmlns:a16="http://schemas.microsoft.com/office/drawing/2014/main" id="{8DE90FE5-2B8C-4699-A106-8F5198B96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523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1503</xdr:row>
      <xdr:rowOff>66675</xdr:rowOff>
    </xdr:from>
    <xdr:to>
      <xdr:col>1</xdr:col>
      <xdr:colOff>1123950</xdr:colOff>
      <xdr:row>1503</xdr:row>
      <xdr:rowOff>990600</xdr:rowOff>
    </xdr:to>
    <xdr:pic>
      <xdr:nvPicPr>
        <xdr:cNvPr id="1439" name="Имя " descr="Descr ">
          <a:extLst>
            <a:ext uri="{FF2B5EF4-FFF2-40B4-BE49-F238E27FC236}">
              <a16:creationId xmlns:a16="http://schemas.microsoft.com/office/drawing/2014/main" id="{BEFA9EE7-6ABA-4013-A270-5256184FE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537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1486</xdr:row>
      <xdr:rowOff>66675</xdr:rowOff>
    </xdr:from>
    <xdr:to>
      <xdr:col>1</xdr:col>
      <xdr:colOff>1123950</xdr:colOff>
      <xdr:row>1486</xdr:row>
      <xdr:rowOff>990600</xdr:rowOff>
    </xdr:to>
    <xdr:pic>
      <xdr:nvPicPr>
        <xdr:cNvPr id="1440" name="Имя " descr="Descr ">
          <a:extLst>
            <a:ext uri="{FF2B5EF4-FFF2-40B4-BE49-F238E27FC236}">
              <a16:creationId xmlns:a16="http://schemas.microsoft.com/office/drawing/2014/main" id="{922AEE80-DE0C-4DFD-8CEE-379DA2334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552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1487</xdr:row>
      <xdr:rowOff>66675</xdr:rowOff>
    </xdr:from>
    <xdr:to>
      <xdr:col>1</xdr:col>
      <xdr:colOff>1123950</xdr:colOff>
      <xdr:row>1487</xdr:row>
      <xdr:rowOff>990600</xdr:rowOff>
    </xdr:to>
    <xdr:pic>
      <xdr:nvPicPr>
        <xdr:cNvPr id="1441" name="Имя " descr="Descr ">
          <a:extLst>
            <a:ext uri="{FF2B5EF4-FFF2-40B4-BE49-F238E27FC236}">
              <a16:creationId xmlns:a16="http://schemas.microsoft.com/office/drawing/2014/main" id="{4BCCEEC8-21E5-4BFD-AD68-CDF7E947A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566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1510</xdr:row>
      <xdr:rowOff>66675</xdr:rowOff>
    </xdr:from>
    <xdr:to>
      <xdr:col>1</xdr:col>
      <xdr:colOff>1123950</xdr:colOff>
      <xdr:row>1510</xdr:row>
      <xdr:rowOff>990600</xdr:rowOff>
    </xdr:to>
    <xdr:pic>
      <xdr:nvPicPr>
        <xdr:cNvPr id="1442" name="Имя " descr="Descr ">
          <a:extLst>
            <a:ext uri="{FF2B5EF4-FFF2-40B4-BE49-F238E27FC236}">
              <a16:creationId xmlns:a16="http://schemas.microsoft.com/office/drawing/2014/main" id="{CCFA532E-B3C2-4DAF-8E8C-5F5900156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580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1490</xdr:row>
      <xdr:rowOff>66675</xdr:rowOff>
    </xdr:from>
    <xdr:to>
      <xdr:col>1</xdr:col>
      <xdr:colOff>1123950</xdr:colOff>
      <xdr:row>1490</xdr:row>
      <xdr:rowOff>990600</xdr:rowOff>
    </xdr:to>
    <xdr:pic>
      <xdr:nvPicPr>
        <xdr:cNvPr id="1443" name="Имя " descr="Descr ">
          <a:extLst>
            <a:ext uri="{FF2B5EF4-FFF2-40B4-BE49-F238E27FC236}">
              <a16:creationId xmlns:a16="http://schemas.microsoft.com/office/drawing/2014/main" id="{05132A41-3D12-4490-B85F-2C9559AE7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595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1513</xdr:row>
      <xdr:rowOff>66675</xdr:rowOff>
    </xdr:from>
    <xdr:to>
      <xdr:col>1</xdr:col>
      <xdr:colOff>1123950</xdr:colOff>
      <xdr:row>1513</xdr:row>
      <xdr:rowOff>990600</xdr:rowOff>
    </xdr:to>
    <xdr:pic>
      <xdr:nvPicPr>
        <xdr:cNvPr id="1444" name="Имя " descr="Descr ">
          <a:extLst>
            <a:ext uri="{FF2B5EF4-FFF2-40B4-BE49-F238E27FC236}">
              <a16:creationId xmlns:a16="http://schemas.microsoft.com/office/drawing/2014/main" id="{DD7259A6-E382-48F1-A133-687CCC441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623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1512</xdr:row>
      <xdr:rowOff>66675</xdr:rowOff>
    </xdr:from>
    <xdr:to>
      <xdr:col>1</xdr:col>
      <xdr:colOff>1123950</xdr:colOff>
      <xdr:row>1512</xdr:row>
      <xdr:rowOff>990600</xdr:rowOff>
    </xdr:to>
    <xdr:pic>
      <xdr:nvPicPr>
        <xdr:cNvPr id="1445" name="Имя " descr="Descr ">
          <a:extLst>
            <a:ext uri="{FF2B5EF4-FFF2-40B4-BE49-F238E27FC236}">
              <a16:creationId xmlns:a16="http://schemas.microsoft.com/office/drawing/2014/main" id="{C4C7BC45-0392-4F37-9C58-093136BFF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637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1516</xdr:row>
      <xdr:rowOff>66675</xdr:rowOff>
    </xdr:from>
    <xdr:to>
      <xdr:col>1</xdr:col>
      <xdr:colOff>1123950</xdr:colOff>
      <xdr:row>1516</xdr:row>
      <xdr:rowOff>990600</xdr:rowOff>
    </xdr:to>
    <xdr:pic>
      <xdr:nvPicPr>
        <xdr:cNvPr id="1446" name="Имя " descr="Descr ">
          <a:extLst>
            <a:ext uri="{FF2B5EF4-FFF2-40B4-BE49-F238E27FC236}">
              <a16:creationId xmlns:a16="http://schemas.microsoft.com/office/drawing/2014/main" id="{C15F537A-E801-45BB-B983-BBAAF082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680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1518</xdr:row>
      <xdr:rowOff>66675</xdr:rowOff>
    </xdr:from>
    <xdr:to>
      <xdr:col>1</xdr:col>
      <xdr:colOff>1123950</xdr:colOff>
      <xdr:row>1518</xdr:row>
      <xdr:rowOff>990600</xdr:rowOff>
    </xdr:to>
    <xdr:pic>
      <xdr:nvPicPr>
        <xdr:cNvPr id="1447" name="Имя " descr="Descr ">
          <a:extLst>
            <a:ext uri="{FF2B5EF4-FFF2-40B4-BE49-F238E27FC236}">
              <a16:creationId xmlns:a16="http://schemas.microsoft.com/office/drawing/2014/main" id="{3F505700-F87E-4BF5-B6D4-B457DB97E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695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1517</xdr:row>
      <xdr:rowOff>66675</xdr:rowOff>
    </xdr:from>
    <xdr:to>
      <xdr:col>1</xdr:col>
      <xdr:colOff>1123950</xdr:colOff>
      <xdr:row>1517</xdr:row>
      <xdr:rowOff>990600</xdr:rowOff>
    </xdr:to>
    <xdr:pic>
      <xdr:nvPicPr>
        <xdr:cNvPr id="1448" name="Имя " descr="Descr ">
          <a:extLst>
            <a:ext uri="{FF2B5EF4-FFF2-40B4-BE49-F238E27FC236}">
              <a16:creationId xmlns:a16="http://schemas.microsoft.com/office/drawing/2014/main" id="{2F25A812-EB7E-4394-9528-F5073B5B1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709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1521</xdr:row>
      <xdr:rowOff>66675</xdr:rowOff>
    </xdr:from>
    <xdr:to>
      <xdr:col>1</xdr:col>
      <xdr:colOff>1123950</xdr:colOff>
      <xdr:row>1521</xdr:row>
      <xdr:rowOff>990600</xdr:rowOff>
    </xdr:to>
    <xdr:pic>
      <xdr:nvPicPr>
        <xdr:cNvPr id="1449" name="Имя " descr="Descr ">
          <a:extLst>
            <a:ext uri="{FF2B5EF4-FFF2-40B4-BE49-F238E27FC236}">
              <a16:creationId xmlns:a16="http://schemas.microsoft.com/office/drawing/2014/main" id="{A0624F01-8C04-4701-92C6-801AA8E03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723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1519</xdr:row>
      <xdr:rowOff>66675</xdr:rowOff>
    </xdr:from>
    <xdr:to>
      <xdr:col>1</xdr:col>
      <xdr:colOff>1123950</xdr:colOff>
      <xdr:row>1519</xdr:row>
      <xdr:rowOff>990600</xdr:rowOff>
    </xdr:to>
    <xdr:pic>
      <xdr:nvPicPr>
        <xdr:cNvPr id="1450" name="Имя " descr="Descr ">
          <a:extLst>
            <a:ext uri="{FF2B5EF4-FFF2-40B4-BE49-F238E27FC236}">
              <a16:creationId xmlns:a16="http://schemas.microsoft.com/office/drawing/2014/main" id="{A4A058E7-ECA8-47E0-914B-9D9F09F96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737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1520</xdr:row>
      <xdr:rowOff>66675</xdr:rowOff>
    </xdr:from>
    <xdr:to>
      <xdr:col>1</xdr:col>
      <xdr:colOff>1123950</xdr:colOff>
      <xdr:row>1520</xdr:row>
      <xdr:rowOff>990600</xdr:rowOff>
    </xdr:to>
    <xdr:pic>
      <xdr:nvPicPr>
        <xdr:cNvPr id="1451" name="Имя " descr="Descr ">
          <a:extLst>
            <a:ext uri="{FF2B5EF4-FFF2-40B4-BE49-F238E27FC236}">
              <a16:creationId xmlns:a16="http://schemas.microsoft.com/office/drawing/2014/main" id="{FC95641B-D292-4218-A048-0042A3392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752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1524</xdr:row>
      <xdr:rowOff>66675</xdr:rowOff>
    </xdr:from>
    <xdr:to>
      <xdr:col>1</xdr:col>
      <xdr:colOff>1123950</xdr:colOff>
      <xdr:row>1524</xdr:row>
      <xdr:rowOff>990600</xdr:rowOff>
    </xdr:to>
    <xdr:pic>
      <xdr:nvPicPr>
        <xdr:cNvPr id="1452" name="Имя " descr="Descr ">
          <a:extLst>
            <a:ext uri="{FF2B5EF4-FFF2-40B4-BE49-F238E27FC236}">
              <a16:creationId xmlns:a16="http://schemas.microsoft.com/office/drawing/2014/main" id="{DCD2F199-1BF3-46CA-ACD9-1CDB5EBE1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795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1525</xdr:row>
      <xdr:rowOff>66675</xdr:rowOff>
    </xdr:from>
    <xdr:to>
      <xdr:col>1</xdr:col>
      <xdr:colOff>1123950</xdr:colOff>
      <xdr:row>1525</xdr:row>
      <xdr:rowOff>990600</xdr:rowOff>
    </xdr:to>
    <xdr:pic>
      <xdr:nvPicPr>
        <xdr:cNvPr id="1453" name="Имя " descr="Descr ">
          <a:extLst>
            <a:ext uri="{FF2B5EF4-FFF2-40B4-BE49-F238E27FC236}">
              <a16:creationId xmlns:a16="http://schemas.microsoft.com/office/drawing/2014/main" id="{27A2B2A4-0174-48F0-80A0-B88568EE5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809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1527</xdr:row>
      <xdr:rowOff>66675</xdr:rowOff>
    </xdr:from>
    <xdr:to>
      <xdr:col>1</xdr:col>
      <xdr:colOff>1123950</xdr:colOff>
      <xdr:row>1527</xdr:row>
      <xdr:rowOff>990600</xdr:rowOff>
    </xdr:to>
    <xdr:pic>
      <xdr:nvPicPr>
        <xdr:cNvPr id="1454" name="Имя " descr="Descr ">
          <a:extLst>
            <a:ext uri="{FF2B5EF4-FFF2-40B4-BE49-F238E27FC236}">
              <a16:creationId xmlns:a16="http://schemas.microsoft.com/office/drawing/2014/main" id="{D2D747A3-2973-44E4-85B9-449CE34FF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837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1530</xdr:row>
      <xdr:rowOff>66675</xdr:rowOff>
    </xdr:from>
    <xdr:to>
      <xdr:col>1</xdr:col>
      <xdr:colOff>1123950</xdr:colOff>
      <xdr:row>1530</xdr:row>
      <xdr:rowOff>990600</xdr:rowOff>
    </xdr:to>
    <xdr:pic>
      <xdr:nvPicPr>
        <xdr:cNvPr id="1455" name="Имя " descr="Descr ">
          <a:extLst>
            <a:ext uri="{FF2B5EF4-FFF2-40B4-BE49-F238E27FC236}">
              <a16:creationId xmlns:a16="http://schemas.microsoft.com/office/drawing/2014/main" id="{3FEC9DDA-D73F-486B-9A3F-EAF656872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866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1529</xdr:row>
      <xdr:rowOff>66675</xdr:rowOff>
    </xdr:from>
    <xdr:to>
      <xdr:col>1</xdr:col>
      <xdr:colOff>1123950</xdr:colOff>
      <xdr:row>1529</xdr:row>
      <xdr:rowOff>990600</xdr:rowOff>
    </xdr:to>
    <xdr:pic>
      <xdr:nvPicPr>
        <xdr:cNvPr id="1456" name="Имя " descr="Descr ">
          <a:extLst>
            <a:ext uri="{FF2B5EF4-FFF2-40B4-BE49-F238E27FC236}">
              <a16:creationId xmlns:a16="http://schemas.microsoft.com/office/drawing/2014/main" id="{8566961C-12C0-4117-B038-8C8FD2CE0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880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1541</xdr:row>
      <xdr:rowOff>66675</xdr:rowOff>
    </xdr:from>
    <xdr:to>
      <xdr:col>1</xdr:col>
      <xdr:colOff>1123950</xdr:colOff>
      <xdr:row>1541</xdr:row>
      <xdr:rowOff>990600</xdr:rowOff>
    </xdr:to>
    <xdr:pic>
      <xdr:nvPicPr>
        <xdr:cNvPr id="1457" name="Имя " descr="Descr ">
          <a:extLst>
            <a:ext uri="{FF2B5EF4-FFF2-40B4-BE49-F238E27FC236}">
              <a16:creationId xmlns:a16="http://schemas.microsoft.com/office/drawing/2014/main" id="{8B0A8EB6-94DA-4324-AF3F-93B38D247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895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1540</xdr:row>
      <xdr:rowOff>66675</xdr:rowOff>
    </xdr:from>
    <xdr:to>
      <xdr:col>1</xdr:col>
      <xdr:colOff>1123950</xdr:colOff>
      <xdr:row>1540</xdr:row>
      <xdr:rowOff>990600</xdr:rowOff>
    </xdr:to>
    <xdr:pic>
      <xdr:nvPicPr>
        <xdr:cNvPr id="1458" name="Имя " descr="Descr ">
          <a:extLst>
            <a:ext uri="{FF2B5EF4-FFF2-40B4-BE49-F238E27FC236}">
              <a16:creationId xmlns:a16="http://schemas.microsoft.com/office/drawing/2014/main" id="{DA3F5467-0632-4126-A891-28EA23B97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09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1539</xdr:row>
      <xdr:rowOff>66675</xdr:rowOff>
    </xdr:from>
    <xdr:to>
      <xdr:col>1</xdr:col>
      <xdr:colOff>1123950</xdr:colOff>
      <xdr:row>1539</xdr:row>
      <xdr:rowOff>990600</xdr:rowOff>
    </xdr:to>
    <xdr:pic>
      <xdr:nvPicPr>
        <xdr:cNvPr id="1459" name="Имя " descr="Descr ">
          <a:extLst>
            <a:ext uri="{FF2B5EF4-FFF2-40B4-BE49-F238E27FC236}">
              <a16:creationId xmlns:a16="http://schemas.microsoft.com/office/drawing/2014/main" id="{BF9E8A13-4C85-4909-B19F-4A49597C4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23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1532</xdr:row>
      <xdr:rowOff>66675</xdr:rowOff>
    </xdr:from>
    <xdr:to>
      <xdr:col>1</xdr:col>
      <xdr:colOff>1123950</xdr:colOff>
      <xdr:row>1532</xdr:row>
      <xdr:rowOff>990600</xdr:rowOff>
    </xdr:to>
    <xdr:pic>
      <xdr:nvPicPr>
        <xdr:cNvPr id="1460" name="Имя " descr="Descr ">
          <a:extLst>
            <a:ext uri="{FF2B5EF4-FFF2-40B4-BE49-F238E27FC236}">
              <a16:creationId xmlns:a16="http://schemas.microsoft.com/office/drawing/2014/main" id="{DF145A0A-AB9C-433B-95FC-8B4083315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37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1535</xdr:row>
      <xdr:rowOff>66675</xdr:rowOff>
    </xdr:from>
    <xdr:to>
      <xdr:col>1</xdr:col>
      <xdr:colOff>1123950</xdr:colOff>
      <xdr:row>1535</xdr:row>
      <xdr:rowOff>990600</xdr:rowOff>
    </xdr:to>
    <xdr:pic>
      <xdr:nvPicPr>
        <xdr:cNvPr id="1461" name="Имя " descr="Descr ">
          <a:extLst>
            <a:ext uri="{FF2B5EF4-FFF2-40B4-BE49-F238E27FC236}">
              <a16:creationId xmlns:a16="http://schemas.microsoft.com/office/drawing/2014/main" id="{2278615C-54FB-4203-8F51-2866BCFA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52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1534</xdr:row>
      <xdr:rowOff>66675</xdr:rowOff>
    </xdr:from>
    <xdr:to>
      <xdr:col>1</xdr:col>
      <xdr:colOff>1123950</xdr:colOff>
      <xdr:row>1534</xdr:row>
      <xdr:rowOff>990600</xdr:rowOff>
    </xdr:to>
    <xdr:pic>
      <xdr:nvPicPr>
        <xdr:cNvPr id="1462" name="Имя " descr="Descr ">
          <a:extLst>
            <a:ext uri="{FF2B5EF4-FFF2-40B4-BE49-F238E27FC236}">
              <a16:creationId xmlns:a16="http://schemas.microsoft.com/office/drawing/2014/main" id="{C77820BA-B2D2-418A-A96A-35E933ECA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66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1531</xdr:row>
      <xdr:rowOff>66675</xdr:rowOff>
    </xdr:from>
    <xdr:to>
      <xdr:col>1</xdr:col>
      <xdr:colOff>1123950</xdr:colOff>
      <xdr:row>1531</xdr:row>
      <xdr:rowOff>990600</xdr:rowOff>
    </xdr:to>
    <xdr:pic>
      <xdr:nvPicPr>
        <xdr:cNvPr id="1463" name="Имя " descr="Descr ">
          <a:extLst>
            <a:ext uri="{FF2B5EF4-FFF2-40B4-BE49-F238E27FC236}">
              <a16:creationId xmlns:a16="http://schemas.microsoft.com/office/drawing/2014/main" id="{2AF8561C-2D78-402C-884E-3241F5AF8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80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1536</xdr:row>
      <xdr:rowOff>66675</xdr:rowOff>
    </xdr:from>
    <xdr:to>
      <xdr:col>1</xdr:col>
      <xdr:colOff>1123950</xdr:colOff>
      <xdr:row>1536</xdr:row>
      <xdr:rowOff>990600</xdr:rowOff>
    </xdr:to>
    <xdr:pic>
      <xdr:nvPicPr>
        <xdr:cNvPr id="1464" name="Имя " descr="Descr ">
          <a:extLst>
            <a:ext uri="{FF2B5EF4-FFF2-40B4-BE49-F238E27FC236}">
              <a16:creationId xmlns:a16="http://schemas.microsoft.com/office/drawing/2014/main" id="{9E7B6100-BD2C-4A3D-9CAC-E28C0DFBD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95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1533</xdr:row>
      <xdr:rowOff>66675</xdr:rowOff>
    </xdr:from>
    <xdr:to>
      <xdr:col>1</xdr:col>
      <xdr:colOff>1123950</xdr:colOff>
      <xdr:row>1533</xdr:row>
      <xdr:rowOff>990600</xdr:rowOff>
    </xdr:to>
    <xdr:pic>
      <xdr:nvPicPr>
        <xdr:cNvPr id="1465" name="Имя " descr="Descr ">
          <a:extLst>
            <a:ext uri="{FF2B5EF4-FFF2-40B4-BE49-F238E27FC236}">
              <a16:creationId xmlns:a16="http://schemas.microsoft.com/office/drawing/2014/main" id="{31BA04F9-D501-41BE-97BB-920D563AD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09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1537</xdr:row>
      <xdr:rowOff>66675</xdr:rowOff>
    </xdr:from>
    <xdr:to>
      <xdr:col>1</xdr:col>
      <xdr:colOff>1123950</xdr:colOff>
      <xdr:row>1537</xdr:row>
      <xdr:rowOff>990600</xdr:rowOff>
    </xdr:to>
    <xdr:pic>
      <xdr:nvPicPr>
        <xdr:cNvPr id="1466" name="Имя " descr="Descr ">
          <a:extLst>
            <a:ext uri="{FF2B5EF4-FFF2-40B4-BE49-F238E27FC236}">
              <a16:creationId xmlns:a16="http://schemas.microsoft.com/office/drawing/2014/main" id="{E2FE38D7-2C48-4498-A441-DB12883DE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23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1538</xdr:row>
      <xdr:rowOff>66675</xdr:rowOff>
    </xdr:from>
    <xdr:to>
      <xdr:col>1</xdr:col>
      <xdr:colOff>1123950</xdr:colOff>
      <xdr:row>1538</xdr:row>
      <xdr:rowOff>990600</xdr:rowOff>
    </xdr:to>
    <xdr:pic>
      <xdr:nvPicPr>
        <xdr:cNvPr id="1467" name="Имя " descr="Descr ">
          <a:extLst>
            <a:ext uri="{FF2B5EF4-FFF2-40B4-BE49-F238E27FC236}">
              <a16:creationId xmlns:a16="http://schemas.microsoft.com/office/drawing/2014/main" id="{62FFDB95-1CB3-41B1-BF87-470AF4237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37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1543</xdr:row>
      <xdr:rowOff>66675</xdr:rowOff>
    </xdr:from>
    <xdr:to>
      <xdr:col>1</xdr:col>
      <xdr:colOff>1123950</xdr:colOff>
      <xdr:row>1543</xdr:row>
      <xdr:rowOff>990600</xdr:rowOff>
    </xdr:to>
    <xdr:pic>
      <xdr:nvPicPr>
        <xdr:cNvPr id="1468" name="Имя " descr="Descr ">
          <a:extLst>
            <a:ext uri="{FF2B5EF4-FFF2-40B4-BE49-F238E27FC236}">
              <a16:creationId xmlns:a16="http://schemas.microsoft.com/office/drawing/2014/main" id="{50FC4D65-9429-4E6E-8CBD-3557DFCAD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66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1556</xdr:row>
      <xdr:rowOff>66675</xdr:rowOff>
    </xdr:from>
    <xdr:to>
      <xdr:col>1</xdr:col>
      <xdr:colOff>1123950</xdr:colOff>
      <xdr:row>1556</xdr:row>
      <xdr:rowOff>990600</xdr:rowOff>
    </xdr:to>
    <xdr:pic>
      <xdr:nvPicPr>
        <xdr:cNvPr id="1469" name="Имя " descr="Descr ">
          <a:extLst>
            <a:ext uri="{FF2B5EF4-FFF2-40B4-BE49-F238E27FC236}">
              <a16:creationId xmlns:a16="http://schemas.microsoft.com/office/drawing/2014/main" id="{E8AE154B-5D1E-4774-BDC0-AA091BC6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95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1555</xdr:row>
      <xdr:rowOff>66675</xdr:rowOff>
    </xdr:from>
    <xdr:to>
      <xdr:col>1</xdr:col>
      <xdr:colOff>1123950</xdr:colOff>
      <xdr:row>1555</xdr:row>
      <xdr:rowOff>990600</xdr:rowOff>
    </xdr:to>
    <xdr:pic>
      <xdr:nvPicPr>
        <xdr:cNvPr id="1470" name="Имя " descr="Descr ">
          <a:extLst>
            <a:ext uri="{FF2B5EF4-FFF2-40B4-BE49-F238E27FC236}">
              <a16:creationId xmlns:a16="http://schemas.microsoft.com/office/drawing/2014/main" id="{E84EF935-91CE-45E3-A492-306DFFFEC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109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1551</xdr:row>
      <xdr:rowOff>66675</xdr:rowOff>
    </xdr:from>
    <xdr:to>
      <xdr:col>1</xdr:col>
      <xdr:colOff>1123950</xdr:colOff>
      <xdr:row>1551</xdr:row>
      <xdr:rowOff>990600</xdr:rowOff>
    </xdr:to>
    <xdr:pic>
      <xdr:nvPicPr>
        <xdr:cNvPr id="1471" name="Имя " descr="Descr ">
          <a:extLst>
            <a:ext uri="{FF2B5EF4-FFF2-40B4-BE49-F238E27FC236}">
              <a16:creationId xmlns:a16="http://schemas.microsoft.com/office/drawing/2014/main" id="{F0D8AAAE-4BC5-4661-9AF5-C481C8E30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123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1552</xdr:row>
      <xdr:rowOff>66675</xdr:rowOff>
    </xdr:from>
    <xdr:to>
      <xdr:col>1</xdr:col>
      <xdr:colOff>1123950</xdr:colOff>
      <xdr:row>1552</xdr:row>
      <xdr:rowOff>990600</xdr:rowOff>
    </xdr:to>
    <xdr:pic>
      <xdr:nvPicPr>
        <xdr:cNvPr id="1472" name="Имя " descr="Descr ">
          <a:extLst>
            <a:ext uri="{FF2B5EF4-FFF2-40B4-BE49-F238E27FC236}">
              <a16:creationId xmlns:a16="http://schemas.microsoft.com/office/drawing/2014/main" id="{E38B678D-6FBC-4EB0-A523-699036585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138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1553</xdr:row>
      <xdr:rowOff>66675</xdr:rowOff>
    </xdr:from>
    <xdr:to>
      <xdr:col>1</xdr:col>
      <xdr:colOff>1123950</xdr:colOff>
      <xdr:row>1553</xdr:row>
      <xdr:rowOff>990600</xdr:rowOff>
    </xdr:to>
    <xdr:pic>
      <xdr:nvPicPr>
        <xdr:cNvPr id="1473" name="Имя " descr="Descr ">
          <a:extLst>
            <a:ext uri="{FF2B5EF4-FFF2-40B4-BE49-F238E27FC236}">
              <a16:creationId xmlns:a16="http://schemas.microsoft.com/office/drawing/2014/main" id="{FE3328BE-F9E9-4FC3-B149-452F8723E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152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1554</xdr:row>
      <xdr:rowOff>66675</xdr:rowOff>
    </xdr:from>
    <xdr:to>
      <xdr:col>1</xdr:col>
      <xdr:colOff>1123950</xdr:colOff>
      <xdr:row>1554</xdr:row>
      <xdr:rowOff>990600</xdr:rowOff>
    </xdr:to>
    <xdr:pic>
      <xdr:nvPicPr>
        <xdr:cNvPr id="1474" name="Имя " descr="Descr ">
          <a:extLst>
            <a:ext uri="{FF2B5EF4-FFF2-40B4-BE49-F238E27FC236}">
              <a16:creationId xmlns:a16="http://schemas.microsoft.com/office/drawing/2014/main" id="{83F20170-A42B-4EEC-83A6-9DBE2E4A4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166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1557</xdr:row>
      <xdr:rowOff>66675</xdr:rowOff>
    </xdr:from>
    <xdr:to>
      <xdr:col>1</xdr:col>
      <xdr:colOff>1123950</xdr:colOff>
      <xdr:row>1557</xdr:row>
      <xdr:rowOff>990600</xdr:rowOff>
    </xdr:to>
    <xdr:pic>
      <xdr:nvPicPr>
        <xdr:cNvPr id="1475" name="Имя " descr="Descr ">
          <a:extLst>
            <a:ext uri="{FF2B5EF4-FFF2-40B4-BE49-F238E27FC236}">
              <a16:creationId xmlns:a16="http://schemas.microsoft.com/office/drawing/2014/main" id="{FF0945C9-FC97-45B4-945C-92344CAFA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180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1560</xdr:row>
      <xdr:rowOff>66675</xdr:rowOff>
    </xdr:from>
    <xdr:to>
      <xdr:col>1</xdr:col>
      <xdr:colOff>1123950</xdr:colOff>
      <xdr:row>1560</xdr:row>
      <xdr:rowOff>990600</xdr:rowOff>
    </xdr:to>
    <xdr:pic>
      <xdr:nvPicPr>
        <xdr:cNvPr id="1476" name="Имя " descr="Descr ">
          <a:extLst>
            <a:ext uri="{FF2B5EF4-FFF2-40B4-BE49-F238E27FC236}">
              <a16:creationId xmlns:a16="http://schemas.microsoft.com/office/drawing/2014/main" id="{D698E11B-F952-4E3B-BEED-5273DA15F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195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1558</xdr:row>
      <xdr:rowOff>66675</xdr:rowOff>
    </xdr:from>
    <xdr:to>
      <xdr:col>1</xdr:col>
      <xdr:colOff>1123950</xdr:colOff>
      <xdr:row>1558</xdr:row>
      <xdr:rowOff>990600</xdr:rowOff>
    </xdr:to>
    <xdr:pic>
      <xdr:nvPicPr>
        <xdr:cNvPr id="1477" name="Имя " descr="Descr ">
          <a:extLst>
            <a:ext uri="{FF2B5EF4-FFF2-40B4-BE49-F238E27FC236}">
              <a16:creationId xmlns:a16="http://schemas.microsoft.com/office/drawing/2014/main" id="{0E120CF3-BDA9-4A8A-A409-A3FD3EC9D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209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1559</xdr:row>
      <xdr:rowOff>66675</xdr:rowOff>
    </xdr:from>
    <xdr:to>
      <xdr:col>1</xdr:col>
      <xdr:colOff>1123950</xdr:colOff>
      <xdr:row>1559</xdr:row>
      <xdr:rowOff>990600</xdr:rowOff>
    </xdr:to>
    <xdr:pic>
      <xdr:nvPicPr>
        <xdr:cNvPr id="1478" name="Имя " descr="Descr ">
          <a:extLst>
            <a:ext uri="{FF2B5EF4-FFF2-40B4-BE49-F238E27FC236}">
              <a16:creationId xmlns:a16="http://schemas.microsoft.com/office/drawing/2014/main" id="{27D77FDB-D703-4D8B-B223-BAA4FCF2E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223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1561</xdr:row>
      <xdr:rowOff>66675</xdr:rowOff>
    </xdr:from>
    <xdr:to>
      <xdr:col>1</xdr:col>
      <xdr:colOff>1123950</xdr:colOff>
      <xdr:row>1561</xdr:row>
      <xdr:rowOff>990600</xdr:rowOff>
    </xdr:to>
    <xdr:pic>
      <xdr:nvPicPr>
        <xdr:cNvPr id="1479" name="Имя " descr="Descr ">
          <a:extLst>
            <a:ext uri="{FF2B5EF4-FFF2-40B4-BE49-F238E27FC236}">
              <a16:creationId xmlns:a16="http://schemas.microsoft.com/office/drawing/2014/main" id="{178698C4-E184-4B39-8892-18EEA1C7A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238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1550</xdr:row>
      <xdr:rowOff>66675</xdr:rowOff>
    </xdr:from>
    <xdr:to>
      <xdr:col>1</xdr:col>
      <xdr:colOff>1123950</xdr:colOff>
      <xdr:row>1550</xdr:row>
      <xdr:rowOff>990600</xdr:rowOff>
    </xdr:to>
    <xdr:pic>
      <xdr:nvPicPr>
        <xdr:cNvPr id="1480" name="Имя " descr="Descr ">
          <a:extLst>
            <a:ext uri="{FF2B5EF4-FFF2-40B4-BE49-F238E27FC236}">
              <a16:creationId xmlns:a16="http://schemas.microsoft.com/office/drawing/2014/main" id="{E13238DB-C96F-49CA-9EA9-93B923707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252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1545</xdr:row>
      <xdr:rowOff>66675</xdr:rowOff>
    </xdr:from>
    <xdr:to>
      <xdr:col>1</xdr:col>
      <xdr:colOff>1123950</xdr:colOff>
      <xdr:row>1545</xdr:row>
      <xdr:rowOff>990600</xdr:rowOff>
    </xdr:to>
    <xdr:pic>
      <xdr:nvPicPr>
        <xdr:cNvPr id="1481" name="Имя " descr="Descr ">
          <a:extLst>
            <a:ext uri="{FF2B5EF4-FFF2-40B4-BE49-F238E27FC236}">
              <a16:creationId xmlns:a16="http://schemas.microsoft.com/office/drawing/2014/main" id="{456A94E9-F83B-45F7-B639-326275E3F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266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1546</xdr:row>
      <xdr:rowOff>66675</xdr:rowOff>
    </xdr:from>
    <xdr:to>
      <xdr:col>1</xdr:col>
      <xdr:colOff>1123950</xdr:colOff>
      <xdr:row>1546</xdr:row>
      <xdr:rowOff>990600</xdr:rowOff>
    </xdr:to>
    <xdr:pic>
      <xdr:nvPicPr>
        <xdr:cNvPr id="1482" name="Имя " descr="Descr ">
          <a:extLst>
            <a:ext uri="{FF2B5EF4-FFF2-40B4-BE49-F238E27FC236}">
              <a16:creationId xmlns:a16="http://schemas.microsoft.com/office/drawing/2014/main" id="{67217B8E-1ECE-49F6-9F4B-BF6D45232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280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1547</xdr:row>
      <xdr:rowOff>66675</xdr:rowOff>
    </xdr:from>
    <xdr:to>
      <xdr:col>1</xdr:col>
      <xdr:colOff>1123950</xdr:colOff>
      <xdr:row>1547</xdr:row>
      <xdr:rowOff>990600</xdr:rowOff>
    </xdr:to>
    <xdr:pic>
      <xdr:nvPicPr>
        <xdr:cNvPr id="1483" name="Имя " descr="Descr ">
          <a:extLst>
            <a:ext uri="{FF2B5EF4-FFF2-40B4-BE49-F238E27FC236}">
              <a16:creationId xmlns:a16="http://schemas.microsoft.com/office/drawing/2014/main" id="{C6767BA6-2319-4004-85CB-6E951149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295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1549</xdr:row>
      <xdr:rowOff>66675</xdr:rowOff>
    </xdr:from>
    <xdr:to>
      <xdr:col>1</xdr:col>
      <xdr:colOff>1123950</xdr:colOff>
      <xdr:row>1549</xdr:row>
      <xdr:rowOff>990600</xdr:rowOff>
    </xdr:to>
    <xdr:pic>
      <xdr:nvPicPr>
        <xdr:cNvPr id="1484" name="Имя " descr="Descr ">
          <a:extLst>
            <a:ext uri="{FF2B5EF4-FFF2-40B4-BE49-F238E27FC236}">
              <a16:creationId xmlns:a16="http://schemas.microsoft.com/office/drawing/2014/main" id="{3F4B3541-4B7F-470D-B8EF-B6682757B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309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1548</xdr:row>
      <xdr:rowOff>66675</xdr:rowOff>
    </xdr:from>
    <xdr:to>
      <xdr:col>1</xdr:col>
      <xdr:colOff>1123950</xdr:colOff>
      <xdr:row>1548</xdr:row>
      <xdr:rowOff>990600</xdr:rowOff>
    </xdr:to>
    <xdr:pic>
      <xdr:nvPicPr>
        <xdr:cNvPr id="1485" name="Имя " descr="Descr ">
          <a:extLst>
            <a:ext uri="{FF2B5EF4-FFF2-40B4-BE49-F238E27FC236}">
              <a16:creationId xmlns:a16="http://schemas.microsoft.com/office/drawing/2014/main" id="{E2095569-3E96-40E8-9B87-FBAAA6D02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323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1594</xdr:row>
      <xdr:rowOff>66675</xdr:rowOff>
    </xdr:from>
    <xdr:to>
      <xdr:col>1</xdr:col>
      <xdr:colOff>1123950</xdr:colOff>
      <xdr:row>1594</xdr:row>
      <xdr:rowOff>990600</xdr:rowOff>
    </xdr:to>
    <xdr:pic>
      <xdr:nvPicPr>
        <xdr:cNvPr id="1486" name="Имя " descr="Descr ">
          <a:extLst>
            <a:ext uri="{FF2B5EF4-FFF2-40B4-BE49-F238E27FC236}">
              <a16:creationId xmlns:a16="http://schemas.microsoft.com/office/drawing/2014/main" id="{16918995-F397-4D6B-849E-67EAA61A9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366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1595</xdr:row>
      <xdr:rowOff>66675</xdr:rowOff>
    </xdr:from>
    <xdr:to>
      <xdr:col>1</xdr:col>
      <xdr:colOff>1123950</xdr:colOff>
      <xdr:row>1595</xdr:row>
      <xdr:rowOff>990600</xdr:rowOff>
    </xdr:to>
    <xdr:pic>
      <xdr:nvPicPr>
        <xdr:cNvPr id="1487" name="Имя " descr="Descr ">
          <a:extLst>
            <a:ext uri="{FF2B5EF4-FFF2-40B4-BE49-F238E27FC236}">
              <a16:creationId xmlns:a16="http://schemas.microsoft.com/office/drawing/2014/main" id="{85184776-39BB-4D3E-97CE-2839A1656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380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1592</xdr:row>
      <xdr:rowOff>66675</xdr:rowOff>
    </xdr:from>
    <xdr:to>
      <xdr:col>1</xdr:col>
      <xdr:colOff>1123950</xdr:colOff>
      <xdr:row>1592</xdr:row>
      <xdr:rowOff>990600</xdr:rowOff>
    </xdr:to>
    <xdr:pic>
      <xdr:nvPicPr>
        <xdr:cNvPr id="1488" name="Имя " descr="Descr ">
          <a:extLst>
            <a:ext uri="{FF2B5EF4-FFF2-40B4-BE49-F238E27FC236}">
              <a16:creationId xmlns:a16="http://schemas.microsoft.com/office/drawing/2014/main" id="{6B6688F3-190F-44AD-A5E2-1994AFC22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395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1579</xdr:row>
      <xdr:rowOff>66675</xdr:rowOff>
    </xdr:from>
    <xdr:to>
      <xdr:col>1</xdr:col>
      <xdr:colOff>1123950</xdr:colOff>
      <xdr:row>1579</xdr:row>
      <xdr:rowOff>990600</xdr:rowOff>
    </xdr:to>
    <xdr:pic>
      <xdr:nvPicPr>
        <xdr:cNvPr id="1489" name="Имя " descr="Descr ">
          <a:extLst>
            <a:ext uri="{FF2B5EF4-FFF2-40B4-BE49-F238E27FC236}">
              <a16:creationId xmlns:a16="http://schemas.microsoft.com/office/drawing/2014/main" id="{ACA52934-F361-4002-914E-AF53D98B5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409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1567</xdr:row>
      <xdr:rowOff>66675</xdr:rowOff>
    </xdr:from>
    <xdr:to>
      <xdr:col>1</xdr:col>
      <xdr:colOff>1123950</xdr:colOff>
      <xdr:row>1567</xdr:row>
      <xdr:rowOff>990600</xdr:rowOff>
    </xdr:to>
    <xdr:pic>
      <xdr:nvPicPr>
        <xdr:cNvPr id="1490" name="Имя " descr="Descr ">
          <a:extLst>
            <a:ext uri="{FF2B5EF4-FFF2-40B4-BE49-F238E27FC236}">
              <a16:creationId xmlns:a16="http://schemas.microsoft.com/office/drawing/2014/main" id="{29FAF7F0-A178-4BC2-8425-A0588ACA4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423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1580</xdr:row>
      <xdr:rowOff>66675</xdr:rowOff>
    </xdr:from>
    <xdr:to>
      <xdr:col>1</xdr:col>
      <xdr:colOff>1123950</xdr:colOff>
      <xdr:row>1580</xdr:row>
      <xdr:rowOff>990600</xdr:rowOff>
    </xdr:to>
    <xdr:pic>
      <xdr:nvPicPr>
        <xdr:cNvPr id="1491" name="Имя " descr="Descr ">
          <a:extLst>
            <a:ext uri="{FF2B5EF4-FFF2-40B4-BE49-F238E27FC236}">
              <a16:creationId xmlns:a16="http://schemas.microsoft.com/office/drawing/2014/main" id="{C2B96C7A-3527-4361-B94E-79B838813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438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1581</xdr:row>
      <xdr:rowOff>66675</xdr:rowOff>
    </xdr:from>
    <xdr:to>
      <xdr:col>1</xdr:col>
      <xdr:colOff>1123950</xdr:colOff>
      <xdr:row>1581</xdr:row>
      <xdr:rowOff>990600</xdr:rowOff>
    </xdr:to>
    <xdr:pic>
      <xdr:nvPicPr>
        <xdr:cNvPr id="1492" name="Имя " descr="Descr ">
          <a:extLst>
            <a:ext uri="{FF2B5EF4-FFF2-40B4-BE49-F238E27FC236}">
              <a16:creationId xmlns:a16="http://schemas.microsoft.com/office/drawing/2014/main" id="{EF2DE1D2-B742-488E-8280-3B52C446C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452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1577</xdr:row>
      <xdr:rowOff>66675</xdr:rowOff>
    </xdr:from>
    <xdr:to>
      <xdr:col>1</xdr:col>
      <xdr:colOff>1123950</xdr:colOff>
      <xdr:row>1577</xdr:row>
      <xdr:rowOff>990600</xdr:rowOff>
    </xdr:to>
    <xdr:pic>
      <xdr:nvPicPr>
        <xdr:cNvPr id="1493" name="Имя " descr="Descr ">
          <a:extLst>
            <a:ext uri="{FF2B5EF4-FFF2-40B4-BE49-F238E27FC236}">
              <a16:creationId xmlns:a16="http://schemas.microsoft.com/office/drawing/2014/main" id="{72FEB5AD-AAF0-447A-9CA7-0DC8186A7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466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1590</xdr:row>
      <xdr:rowOff>66675</xdr:rowOff>
    </xdr:from>
    <xdr:to>
      <xdr:col>1</xdr:col>
      <xdr:colOff>1123950</xdr:colOff>
      <xdr:row>1590</xdr:row>
      <xdr:rowOff>990600</xdr:rowOff>
    </xdr:to>
    <xdr:pic>
      <xdr:nvPicPr>
        <xdr:cNvPr id="1494" name="Имя " descr="Descr ">
          <a:extLst>
            <a:ext uri="{FF2B5EF4-FFF2-40B4-BE49-F238E27FC236}">
              <a16:creationId xmlns:a16="http://schemas.microsoft.com/office/drawing/2014/main" id="{026B3566-566E-4C39-963A-4AF4A992A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480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1604</xdr:row>
      <xdr:rowOff>66675</xdr:rowOff>
    </xdr:from>
    <xdr:to>
      <xdr:col>1</xdr:col>
      <xdr:colOff>1123950</xdr:colOff>
      <xdr:row>1604</xdr:row>
      <xdr:rowOff>990600</xdr:rowOff>
    </xdr:to>
    <xdr:pic>
      <xdr:nvPicPr>
        <xdr:cNvPr id="1495" name="Имя " descr="Descr ">
          <a:extLst>
            <a:ext uri="{FF2B5EF4-FFF2-40B4-BE49-F238E27FC236}">
              <a16:creationId xmlns:a16="http://schemas.microsoft.com/office/drawing/2014/main" id="{5B25E3C8-774A-4740-ABBA-3363B75D0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495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1587</xdr:row>
      <xdr:rowOff>66675</xdr:rowOff>
    </xdr:from>
    <xdr:to>
      <xdr:col>1</xdr:col>
      <xdr:colOff>1123950</xdr:colOff>
      <xdr:row>1587</xdr:row>
      <xdr:rowOff>990600</xdr:rowOff>
    </xdr:to>
    <xdr:pic>
      <xdr:nvPicPr>
        <xdr:cNvPr id="1496" name="Имя " descr="Descr ">
          <a:extLst>
            <a:ext uri="{FF2B5EF4-FFF2-40B4-BE49-F238E27FC236}">
              <a16:creationId xmlns:a16="http://schemas.microsoft.com/office/drawing/2014/main" id="{A6E39376-B327-4CE4-9D08-9DF31D3B3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509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1565</xdr:row>
      <xdr:rowOff>66675</xdr:rowOff>
    </xdr:from>
    <xdr:to>
      <xdr:col>1</xdr:col>
      <xdr:colOff>1123950</xdr:colOff>
      <xdr:row>1565</xdr:row>
      <xdr:rowOff>990600</xdr:rowOff>
    </xdr:to>
    <xdr:pic>
      <xdr:nvPicPr>
        <xdr:cNvPr id="1497" name="Имя " descr="Descr ">
          <a:extLst>
            <a:ext uri="{FF2B5EF4-FFF2-40B4-BE49-F238E27FC236}">
              <a16:creationId xmlns:a16="http://schemas.microsoft.com/office/drawing/2014/main" id="{6B479E0E-FAB9-4A45-9E9E-F9D0F2230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523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1593</xdr:row>
      <xdr:rowOff>66675</xdr:rowOff>
    </xdr:from>
    <xdr:to>
      <xdr:col>1</xdr:col>
      <xdr:colOff>1123950</xdr:colOff>
      <xdr:row>1593</xdr:row>
      <xdr:rowOff>990600</xdr:rowOff>
    </xdr:to>
    <xdr:pic>
      <xdr:nvPicPr>
        <xdr:cNvPr id="1498" name="Имя " descr="Descr ">
          <a:extLst>
            <a:ext uri="{FF2B5EF4-FFF2-40B4-BE49-F238E27FC236}">
              <a16:creationId xmlns:a16="http://schemas.microsoft.com/office/drawing/2014/main" id="{C0F3C593-C107-42C4-B06C-2F39055FE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538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1570</xdr:row>
      <xdr:rowOff>66675</xdr:rowOff>
    </xdr:from>
    <xdr:to>
      <xdr:col>1</xdr:col>
      <xdr:colOff>1123950</xdr:colOff>
      <xdr:row>1570</xdr:row>
      <xdr:rowOff>990600</xdr:rowOff>
    </xdr:to>
    <xdr:pic>
      <xdr:nvPicPr>
        <xdr:cNvPr id="1499" name="Имя " descr="Descr ">
          <a:extLst>
            <a:ext uri="{FF2B5EF4-FFF2-40B4-BE49-F238E27FC236}">
              <a16:creationId xmlns:a16="http://schemas.microsoft.com/office/drawing/2014/main" id="{201C8BB6-8E2C-42C2-A361-C20C3D6E8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552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1578</xdr:row>
      <xdr:rowOff>66675</xdr:rowOff>
    </xdr:from>
    <xdr:to>
      <xdr:col>1</xdr:col>
      <xdr:colOff>1123950</xdr:colOff>
      <xdr:row>1578</xdr:row>
      <xdr:rowOff>990600</xdr:rowOff>
    </xdr:to>
    <xdr:pic>
      <xdr:nvPicPr>
        <xdr:cNvPr id="1500" name="Имя " descr="Descr ">
          <a:extLst>
            <a:ext uri="{FF2B5EF4-FFF2-40B4-BE49-F238E27FC236}">
              <a16:creationId xmlns:a16="http://schemas.microsoft.com/office/drawing/2014/main" id="{FAA8AB98-77DB-4B7F-A9AD-AC4F8ECF1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566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1603</xdr:row>
      <xdr:rowOff>66675</xdr:rowOff>
    </xdr:from>
    <xdr:to>
      <xdr:col>1</xdr:col>
      <xdr:colOff>1123950</xdr:colOff>
      <xdr:row>1603</xdr:row>
      <xdr:rowOff>990600</xdr:rowOff>
    </xdr:to>
    <xdr:pic>
      <xdr:nvPicPr>
        <xdr:cNvPr id="1501" name="Имя " descr="Descr ">
          <a:extLst>
            <a:ext uri="{FF2B5EF4-FFF2-40B4-BE49-F238E27FC236}">
              <a16:creationId xmlns:a16="http://schemas.microsoft.com/office/drawing/2014/main" id="{2FC61C6F-BF2D-42CE-93ED-4B05802D5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580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1601</xdr:row>
      <xdr:rowOff>66675</xdr:rowOff>
    </xdr:from>
    <xdr:to>
      <xdr:col>1</xdr:col>
      <xdr:colOff>1123950</xdr:colOff>
      <xdr:row>1601</xdr:row>
      <xdr:rowOff>990600</xdr:rowOff>
    </xdr:to>
    <xdr:pic>
      <xdr:nvPicPr>
        <xdr:cNvPr id="1502" name="Имя " descr="Descr ">
          <a:extLst>
            <a:ext uri="{FF2B5EF4-FFF2-40B4-BE49-F238E27FC236}">
              <a16:creationId xmlns:a16="http://schemas.microsoft.com/office/drawing/2014/main" id="{898C4E2A-A0C4-4BAB-BB81-DDDFA6D2F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595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1582</xdr:row>
      <xdr:rowOff>66675</xdr:rowOff>
    </xdr:from>
    <xdr:to>
      <xdr:col>1</xdr:col>
      <xdr:colOff>1123950</xdr:colOff>
      <xdr:row>1582</xdr:row>
      <xdr:rowOff>990600</xdr:rowOff>
    </xdr:to>
    <xdr:pic>
      <xdr:nvPicPr>
        <xdr:cNvPr id="1503" name="Имя " descr="Descr ">
          <a:extLst>
            <a:ext uri="{FF2B5EF4-FFF2-40B4-BE49-F238E27FC236}">
              <a16:creationId xmlns:a16="http://schemas.microsoft.com/office/drawing/2014/main" id="{B1C1A3DC-15CD-4645-BDE3-0999A61B3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609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1573</xdr:row>
      <xdr:rowOff>66675</xdr:rowOff>
    </xdr:from>
    <xdr:to>
      <xdr:col>1</xdr:col>
      <xdr:colOff>1123950</xdr:colOff>
      <xdr:row>1573</xdr:row>
      <xdr:rowOff>990600</xdr:rowOff>
    </xdr:to>
    <xdr:pic>
      <xdr:nvPicPr>
        <xdr:cNvPr id="1504" name="Имя " descr="Descr ">
          <a:extLst>
            <a:ext uri="{FF2B5EF4-FFF2-40B4-BE49-F238E27FC236}">
              <a16:creationId xmlns:a16="http://schemas.microsoft.com/office/drawing/2014/main" id="{16690BF1-E670-4155-BF6A-2F5D31876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623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1572</xdr:row>
      <xdr:rowOff>66675</xdr:rowOff>
    </xdr:from>
    <xdr:to>
      <xdr:col>1</xdr:col>
      <xdr:colOff>1123950</xdr:colOff>
      <xdr:row>1572</xdr:row>
      <xdr:rowOff>990600</xdr:rowOff>
    </xdr:to>
    <xdr:pic>
      <xdr:nvPicPr>
        <xdr:cNvPr id="1505" name="Имя " descr="Descr ">
          <a:extLst>
            <a:ext uri="{FF2B5EF4-FFF2-40B4-BE49-F238E27FC236}">
              <a16:creationId xmlns:a16="http://schemas.microsoft.com/office/drawing/2014/main" id="{56F5959B-EB73-497A-8EE7-88D3CDD82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638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1600</xdr:row>
      <xdr:rowOff>66675</xdr:rowOff>
    </xdr:from>
    <xdr:to>
      <xdr:col>1</xdr:col>
      <xdr:colOff>1123950</xdr:colOff>
      <xdr:row>1600</xdr:row>
      <xdr:rowOff>990600</xdr:rowOff>
    </xdr:to>
    <xdr:pic>
      <xdr:nvPicPr>
        <xdr:cNvPr id="1506" name="Имя " descr="Descr ">
          <a:extLst>
            <a:ext uri="{FF2B5EF4-FFF2-40B4-BE49-F238E27FC236}">
              <a16:creationId xmlns:a16="http://schemas.microsoft.com/office/drawing/2014/main" id="{4EA3EA11-E98E-4B0D-8491-68757A498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652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1583</xdr:row>
      <xdr:rowOff>66675</xdr:rowOff>
    </xdr:from>
    <xdr:to>
      <xdr:col>1</xdr:col>
      <xdr:colOff>1123950</xdr:colOff>
      <xdr:row>1583</xdr:row>
      <xdr:rowOff>990600</xdr:rowOff>
    </xdr:to>
    <xdr:pic>
      <xdr:nvPicPr>
        <xdr:cNvPr id="1507" name="Имя " descr="Descr ">
          <a:extLst>
            <a:ext uri="{FF2B5EF4-FFF2-40B4-BE49-F238E27FC236}">
              <a16:creationId xmlns:a16="http://schemas.microsoft.com/office/drawing/2014/main" id="{7D30CFBB-4C02-4D9C-BD60-387E85C71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666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1602</xdr:row>
      <xdr:rowOff>66675</xdr:rowOff>
    </xdr:from>
    <xdr:to>
      <xdr:col>1</xdr:col>
      <xdr:colOff>1123950</xdr:colOff>
      <xdr:row>1602</xdr:row>
      <xdr:rowOff>990600</xdr:rowOff>
    </xdr:to>
    <xdr:pic>
      <xdr:nvPicPr>
        <xdr:cNvPr id="1508" name="Имя " descr="Descr ">
          <a:extLst>
            <a:ext uri="{FF2B5EF4-FFF2-40B4-BE49-F238E27FC236}">
              <a16:creationId xmlns:a16="http://schemas.microsoft.com/office/drawing/2014/main" id="{A69B6B63-5E4A-4E42-BF9B-B5E280F21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680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1596</xdr:row>
      <xdr:rowOff>66675</xdr:rowOff>
    </xdr:from>
    <xdr:to>
      <xdr:col>1</xdr:col>
      <xdr:colOff>1123950</xdr:colOff>
      <xdr:row>1596</xdr:row>
      <xdr:rowOff>990600</xdr:rowOff>
    </xdr:to>
    <xdr:pic>
      <xdr:nvPicPr>
        <xdr:cNvPr id="1509" name="Имя " descr="Descr ">
          <a:extLst>
            <a:ext uri="{FF2B5EF4-FFF2-40B4-BE49-F238E27FC236}">
              <a16:creationId xmlns:a16="http://schemas.microsoft.com/office/drawing/2014/main" id="{9412ABC0-40FF-428B-BBF7-6A7AF98D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695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1597</xdr:row>
      <xdr:rowOff>66675</xdr:rowOff>
    </xdr:from>
    <xdr:to>
      <xdr:col>1</xdr:col>
      <xdr:colOff>1123950</xdr:colOff>
      <xdr:row>1597</xdr:row>
      <xdr:rowOff>990600</xdr:rowOff>
    </xdr:to>
    <xdr:pic>
      <xdr:nvPicPr>
        <xdr:cNvPr id="1510" name="Имя " descr="Descr ">
          <a:extLst>
            <a:ext uri="{FF2B5EF4-FFF2-40B4-BE49-F238E27FC236}">
              <a16:creationId xmlns:a16="http://schemas.microsoft.com/office/drawing/2014/main" id="{959D803B-40A1-4816-A1D0-088499981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709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1598</xdr:row>
      <xdr:rowOff>66675</xdr:rowOff>
    </xdr:from>
    <xdr:to>
      <xdr:col>1</xdr:col>
      <xdr:colOff>1123950</xdr:colOff>
      <xdr:row>1598</xdr:row>
      <xdr:rowOff>990600</xdr:rowOff>
    </xdr:to>
    <xdr:pic>
      <xdr:nvPicPr>
        <xdr:cNvPr id="1511" name="Имя " descr="Descr ">
          <a:extLst>
            <a:ext uri="{FF2B5EF4-FFF2-40B4-BE49-F238E27FC236}">
              <a16:creationId xmlns:a16="http://schemas.microsoft.com/office/drawing/2014/main" id="{343C21E0-A378-409E-92D6-1C27649D1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723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1599</xdr:row>
      <xdr:rowOff>66675</xdr:rowOff>
    </xdr:from>
    <xdr:to>
      <xdr:col>1</xdr:col>
      <xdr:colOff>1123950</xdr:colOff>
      <xdr:row>1599</xdr:row>
      <xdr:rowOff>990600</xdr:rowOff>
    </xdr:to>
    <xdr:pic>
      <xdr:nvPicPr>
        <xdr:cNvPr id="1512" name="Имя " descr="Descr ">
          <a:extLst>
            <a:ext uri="{FF2B5EF4-FFF2-40B4-BE49-F238E27FC236}">
              <a16:creationId xmlns:a16="http://schemas.microsoft.com/office/drawing/2014/main" id="{77FF9CEC-C448-4D58-8612-B66F890FA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738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1584</xdr:row>
      <xdr:rowOff>66675</xdr:rowOff>
    </xdr:from>
    <xdr:to>
      <xdr:col>1</xdr:col>
      <xdr:colOff>1123950</xdr:colOff>
      <xdr:row>1584</xdr:row>
      <xdr:rowOff>990600</xdr:rowOff>
    </xdr:to>
    <xdr:pic>
      <xdr:nvPicPr>
        <xdr:cNvPr id="1513" name="Имя " descr="Descr ">
          <a:extLst>
            <a:ext uri="{FF2B5EF4-FFF2-40B4-BE49-F238E27FC236}">
              <a16:creationId xmlns:a16="http://schemas.microsoft.com/office/drawing/2014/main" id="{345617C3-1680-41B0-BA80-2E89428C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752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1564</xdr:row>
      <xdr:rowOff>66675</xdr:rowOff>
    </xdr:from>
    <xdr:to>
      <xdr:col>1</xdr:col>
      <xdr:colOff>1123950</xdr:colOff>
      <xdr:row>1564</xdr:row>
      <xdr:rowOff>990600</xdr:rowOff>
    </xdr:to>
    <xdr:pic>
      <xdr:nvPicPr>
        <xdr:cNvPr id="1514" name="Имя " descr="Descr ">
          <a:extLst>
            <a:ext uri="{FF2B5EF4-FFF2-40B4-BE49-F238E27FC236}">
              <a16:creationId xmlns:a16="http://schemas.microsoft.com/office/drawing/2014/main" id="{42E9BDE1-7E26-4017-8E2C-82EA7F877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766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1586</xdr:row>
      <xdr:rowOff>66675</xdr:rowOff>
    </xdr:from>
    <xdr:to>
      <xdr:col>1</xdr:col>
      <xdr:colOff>1123950</xdr:colOff>
      <xdr:row>1586</xdr:row>
      <xdr:rowOff>990600</xdr:rowOff>
    </xdr:to>
    <xdr:pic>
      <xdr:nvPicPr>
        <xdr:cNvPr id="1515" name="Имя " descr="Descr ">
          <a:extLst>
            <a:ext uri="{FF2B5EF4-FFF2-40B4-BE49-F238E27FC236}">
              <a16:creationId xmlns:a16="http://schemas.microsoft.com/office/drawing/2014/main" id="{9D47378E-18C9-4DC8-8530-F76EE239B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780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1569</xdr:row>
      <xdr:rowOff>66675</xdr:rowOff>
    </xdr:from>
    <xdr:to>
      <xdr:col>1</xdr:col>
      <xdr:colOff>1123950</xdr:colOff>
      <xdr:row>1569</xdr:row>
      <xdr:rowOff>990600</xdr:rowOff>
    </xdr:to>
    <xdr:pic>
      <xdr:nvPicPr>
        <xdr:cNvPr id="1516" name="Имя " descr="Descr ">
          <a:extLst>
            <a:ext uri="{FF2B5EF4-FFF2-40B4-BE49-F238E27FC236}">
              <a16:creationId xmlns:a16="http://schemas.microsoft.com/office/drawing/2014/main" id="{F244697F-A2D2-4112-BBF4-27B6A15DF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795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1588</xdr:row>
      <xdr:rowOff>66675</xdr:rowOff>
    </xdr:from>
    <xdr:to>
      <xdr:col>1</xdr:col>
      <xdr:colOff>1123950</xdr:colOff>
      <xdr:row>1588</xdr:row>
      <xdr:rowOff>990600</xdr:rowOff>
    </xdr:to>
    <xdr:pic>
      <xdr:nvPicPr>
        <xdr:cNvPr id="1517" name="Имя " descr="Descr ">
          <a:extLst>
            <a:ext uri="{FF2B5EF4-FFF2-40B4-BE49-F238E27FC236}">
              <a16:creationId xmlns:a16="http://schemas.microsoft.com/office/drawing/2014/main" id="{F8AA49A9-8C55-4486-8EEE-582A1BED1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809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1591</xdr:row>
      <xdr:rowOff>66675</xdr:rowOff>
    </xdr:from>
    <xdr:to>
      <xdr:col>1</xdr:col>
      <xdr:colOff>1123950</xdr:colOff>
      <xdr:row>1591</xdr:row>
      <xdr:rowOff>990600</xdr:rowOff>
    </xdr:to>
    <xdr:pic>
      <xdr:nvPicPr>
        <xdr:cNvPr id="1518" name="Имя " descr="Descr ">
          <a:extLst>
            <a:ext uri="{FF2B5EF4-FFF2-40B4-BE49-F238E27FC236}">
              <a16:creationId xmlns:a16="http://schemas.microsoft.com/office/drawing/2014/main" id="{E7779334-9FEF-44ED-9632-CE8C90981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823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1585</xdr:row>
      <xdr:rowOff>66675</xdr:rowOff>
    </xdr:from>
    <xdr:to>
      <xdr:col>1</xdr:col>
      <xdr:colOff>1123950</xdr:colOff>
      <xdr:row>1585</xdr:row>
      <xdr:rowOff>990600</xdr:rowOff>
    </xdr:to>
    <xdr:pic>
      <xdr:nvPicPr>
        <xdr:cNvPr id="1519" name="Имя " descr="Descr ">
          <a:extLst>
            <a:ext uri="{FF2B5EF4-FFF2-40B4-BE49-F238E27FC236}">
              <a16:creationId xmlns:a16="http://schemas.microsoft.com/office/drawing/2014/main" id="{404B9F62-A7BC-4261-B261-84DC601EC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838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1566</xdr:row>
      <xdr:rowOff>66675</xdr:rowOff>
    </xdr:from>
    <xdr:to>
      <xdr:col>1</xdr:col>
      <xdr:colOff>1123950</xdr:colOff>
      <xdr:row>1566</xdr:row>
      <xdr:rowOff>990600</xdr:rowOff>
    </xdr:to>
    <xdr:pic>
      <xdr:nvPicPr>
        <xdr:cNvPr id="1520" name="Имя " descr="Descr ">
          <a:extLst>
            <a:ext uri="{FF2B5EF4-FFF2-40B4-BE49-F238E27FC236}">
              <a16:creationId xmlns:a16="http://schemas.microsoft.com/office/drawing/2014/main" id="{5069DA11-4058-4E30-97E8-107E5BDE0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852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1571</xdr:row>
      <xdr:rowOff>66675</xdr:rowOff>
    </xdr:from>
    <xdr:to>
      <xdr:col>1</xdr:col>
      <xdr:colOff>1123950</xdr:colOff>
      <xdr:row>1571</xdr:row>
      <xdr:rowOff>990600</xdr:rowOff>
    </xdr:to>
    <xdr:pic>
      <xdr:nvPicPr>
        <xdr:cNvPr id="1521" name="Имя " descr="Descr ">
          <a:extLst>
            <a:ext uri="{FF2B5EF4-FFF2-40B4-BE49-F238E27FC236}">
              <a16:creationId xmlns:a16="http://schemas.microsoft.com/office/drawing/2014/main" id="{415B16E5-D365-4F33-9E76-7B1B862D3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866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1568</xdr:row>
      <xdr:rowOff>66675</xdr:rowOff>
    </xdr:from>
    <xdr:to>
      <xdr:col>1</xdr:col>
      <xdr:colOff>1123950</xdr:colOff>
      <xdr:row>1568</xdr:row>
      <xdr:rowOff>990600</xdr:rowOff>
    </xdr:to>
    <xdr:pic>
      <xdr:nvPicPr>
        <xdr:cNvPr id="1522" name="Имя " descr="Descr ">
          <a:extLst>
            <a:ext uri="{FF2B5EF4-FFF2-40B4-BE49-F238E27FC236}">
              <a16:creationId xmlns:a16="http://schemas.microsoft.com/office/drawing/2014/main" id="{617B7F8A-6550-44CB-9276-F7B04B2E5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880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1589</xdr:row>
      <xdr:rowOff>66675</xdr:rowOff>
    </xdr:from>
    <xdr:to>
      <xdr:col>1</xdr:col>
      <xdr:colOff>1123950</xdr:colOff>
      <xdr:row>1589</xdr:row>
      <xdr:rowOff>990600</xdr:rowOff>
    </xdr:to>
    <xdr:pic>
      <xdr:nvPicPr>
        <xdr:cNvPr id="1523" name="Имя " descr="Descr ">
          <a:extLst>
            <a:ext uri="{FF2B5EF4-FFF2-40B4-BE49-F238E27FC236}">
              <a16:creationId xmlns:a16="http://schemas.microsoft.com/office/drawing/2014/main" id="{CDEF18CA-0C18-4249-B799-88056771F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895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1575</xdr:row>
      <xdr:rowOff>66675</xdr:rowOff>
    </xdr:from>
    <xdr:to>
      <xdr:col>1</xdr:col>
      <xdr:colOff>1123950</xdr:colOff>
      <xdr:row>1575</xdr:row>
      <xdr:rowOff>990600</xdr:rowOff>
    </xdr:to>
    <xdr:pic>
      <xdr:nvPicPr>
        <xdr:cNvPr id="1524" name="Имя " descr="Descr ">
          <a:extLst>
            <a:ext uri="{FF2B5EF4-FFF2-40B4-BE49-F238E27FC236}">
              <a16:creationId xmlns:a16="http://schemas.microsoft.com/office/drawing/2014/main" id="{2769411F-7878-49C9-8903-6A9646474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909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1576</xdr:row>
      <xdr:rowOff>66675</xdr:rowOff>
    </xdr:from>
    <xdr:to>
      <xdr:col>1</xdr:col>
      <xdr:colOff>1123950</xdr:colOff>
      <xdr:row>1576</xdr:row>
      <xdr:rowOff>990600</xdr:rowOff>
    </xdr:to>
    <xdr:pic>
      <xdr:nvPicPr>
        <xdr:cNvPr id="1525" name="Имя " descr="Descr ">
          <a:extLst>
            <a:ext uri="{FF2B5EF4-FFF2-40B4-BE49-F238E27FC236}">
              <a16:creationId xmlns:a16="http://schemas.microsoft.com/office/drawing/2014/main" id="{14A95DC2-7658-4B12-8D5F-60D29EF26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923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1574</xdr:row>
      <xdr:rowOff>66675</xdr:rowOff>
    </xdr:from>
    <xdr:to>
      <xdr:col>1</xdr:col>
      <xdr:colOff>1123950</xdr:colOff>
      <xdr:row>1574</xdr:row>
      <xdr:rowOff>990600</xdr:rowOff>
    </xdr:to>
    <xdr:pic>
      <xdr:nvPicPr>
        <xdr:cNvPr id="1526" name="Имя " descr="Descr ">
          <a:extLst>
            <a:ext uri="{FF2B5EF4-FFF2-40B4-BE49-F238E27FC236}">
              <a16:creationId xmlns:a16="http://schemas.microsoft.com/office/drawing/2014/main" id="{36CAF429-EA03-43D3-B0FB-5E3435C9A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938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1606</xdr:row>
      <xdr:rowOff>66675</xdr:rowOff>
    </xdr:from>
    <xdr:to>
      <xdr:col>1</xdr:col>
      <xdr:colOff>1123950</xdr:colOff>
      <xdr:row>1606</xdr:row>
      <xdr:rowOff>990600</xdr:rowOff>
    </xdr:to>
    <xdr:pic>
      <xdr:nvPicPr>
        <xdr:cNvPr id="1527" name="Имя " descr="Descr ">
          <a:extLst>
            <a:ext uri="{FF2B5EF4-FFF2-40B4-BE49-F238E27FC236}">
              <a16:creationId xmlns:a16="http://schemas.microsoft.com/office/drawing/2014/main" id="{8B1A06FA-A1BE-4B60-A2E8-82907847D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966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1612</xdr:row>
      <xdr:rowOff>66675</xdr:rowOff>
    </xdr:from>
    <xdr:to>
      <xdr:col>1</xdr:col>
      <xdr:colOff>1123950</xdr:colOff>
      <xdr:row>1612</xdr:row>
      <xdr:rowOff>990600</xdr:rowOff>
    </xdr:to>
    <xdr:pic>
      <xdr:nvPicPr>
        <xdr:cNvPr id="1528" name="Имя " descr="Descr ">
          <a:extLst>
            <a:ext uri="{FF2B5EF4-FFF2-40B4-BE49-F238E27FC236}">
              <a16:creationId xmlns:a16="http://schemas.microsoft.com/office/drawing/2014/main" id="{4C23E51D-D2BD-4D4B-9E31-302FB26AE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152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1611</xdr:row>
      <xdr:rowOff>66675</xdr:rowOff>
    </xdr:from>
    <xdr:to>
      <xdr:col>1</xdr:col>
      <xdr:colOff>1123950</xdr:colOff>
      <xdr:row>1611</xdr:row>
      <xdr:rowOff>990600</xdr:rowOff>
    </xdr:to>
    <xdr:pic>
      <xdr:nvPicPr>
        <xdr:cNvPr id="1529" name="Имя " descr="Descr ">
          <a:extLst>
            <a:ext uri="{FF2B5EF4-FFF2-40B4-BE49-F238E27FC236}">
              <a16:creationId xmlns:a16="http://schemas.microsoft.com/office/drawing/2014/main" id="{3F031A92-834A-4E44-86CD-8994EAC03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166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1614</xdr:row>
      <xdr:rowOff>66675</xdr:rowOff>
    </xdr:from>
    <xdr:to>
      <xdr:col>1</xdr:col>
      <xdr:colOff>1123950</xdr:colOff>
      <xdr:row>1614</xdr:row>
      <xdr:rowOff>990600</xdr:rowOff>
    </xdr:to>
    <xdr:pic>
      <xdr:nvPicPr>
        <xdr:cNvPr id="1530" name="Имя " descr="Descr ">
          <a:extLst>
            <a:ext uri="{FF2B5EF4-FFF2-40B4-BE49-F238E27FC236}">
              <a16:creationId xmlns:a16="http://schemas.microsoft.com/office/drawing/2014/main" id="{366B9C13-BAF1-4CFD-85D3-3E67B2871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180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1615</xdr:row>
      <xdr:rowOff>66675</xdr:rowOff>
    </xdr:from>
    <xdr:to>
      <xdr:col>1</xdr:col>
      <xdr:colOff>1123950</xdr:colOff>
      <xdr:row>1615</xdr:row>
      <xdr:rowOff>990600</xdr:rowOff>
    </xdr:to>
    <xdr:pic>
      <xdr:nvPicPr>
        <xdr:cNvPr id="1531" name="Имя " descr="Descr ">
          <a:extLst>
            <a:ext uri="{FF2B5EF4-FFF2-40B4-BE49-F238E27FC236}">
              <a16:creationId xmlns:a16="http://schemas.microsoft.com/office/drawing/2014/main" id="{8D0F6CC1-F759-4AE9-8011-2E02C9E8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195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1616</xdr:row>
      <xdr:rowOff>66675</xdr:rowOff>
    </xdr:from>
    <xdr:to>
      <xdr:col>1</xdr:col>
      <xdr:colOff>1123950</xdr:colOff>
      <xdr:row>1616</xdr:row>
      <xdr:rowOff>990600</xdr:rowOff>
    </xdr:to>
    <xdr:pic>
      <xdr:nvPicPr>
        <xdr:cNvPr id="1532" name="Имя " descr="Descr ">
          <a:extLst>
            <a:ext uri="{FF2B5EF4-FFF2-40B4-BE49-F238E27FC236}">
              <a16:creationId xmlns:a16="http://schemas.microsoft.com/office/drawing/2014/main" id="{76425EB6-585B-4776-B48F-81814CC06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209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1617</xdr:row>
      <xdr:rowOff>66675</xdr:rowOff>
    </xdr:from>
    <xdr:to>
      <xdr:col>1</xdr:col>
      <xdr:colOff>1123950</xdr:colOff>
      <xdr:row>1617</xdr:row>
      <xdr:rowOff>990600</xdr:rowOff>
    </xdr:to>
    <xdr:pic>
      <xdr:nvPicPr>
        <xdr:cNvPr id="1533" name="Имя " descr="Descr ">
          <a:extLst>
            <a:ext uri="{FF2B5EF4-FFF2-40B4-BE49-F238E27FC236}">
              <a16:creationId xmlns:a16="http://schemas.microsoft.com/office/drawing/2014/main" id="{C5208334-6015-41CC-9DB2-1480E946F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223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1609</xdr:row>
      <xdr:rowOff>66675</xdr:rowOff>
    </xdr:from>
    <xdr:to>
      <xdr:col>1</xdr:col>
      <xdr:colOff>1123950</xdr:colOff>
      <xdr:row>1609</xdr:row>
      <xdr:rowOff>990600</xdr:rowOff>
    </xdr:to>
    <xdr:pic>
      <xdr:nvPicPr>
        <xdr:cNvPr id="1534" name="Имя " descr="Descr ">
          <a:extLst>
            <a:ext uri="{FF2B5EF4-FFF2-40B4-BE49-F238E27FC236}">
              <a16:creationId xmlns:a16="http://schemas.microsoft.com/office/drawing/2014/main" id="{B860A54C-254E-4B7B-B1FC-F1DD2733A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238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1613</xdr:row>
      <xdr:rowOff>66675</xdr:rowOff>
    </xdr:from>
    <xdr:to>
      <xdr:col>1</xdr:col>
      <xdr:colOff>1123950</xdr:colOff>
      <xdr:row>1613</xdr:row>
      <xdr:rowOff>990600</xdr:rowOff>
    </xdr:to>
    <xdr:pic>
      <xdr:nvPicPr>
        <xdr:cNvPr id="1535" name="Имя " descr="Descr ">
          <a:extLst>
            <a:ext uri="{FF2B5EF4-FFF2-40B4-BE49-F238E27FC236}">
              <a16:creationId xmlns:a16="http://schemas.microsoft.com/office/drawing/2014/main" id="{7B92763E-3BEC-46EC-B9F0-F8C40D5C6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252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1618</xdr:row>
      <xdr:rowOff>66675</xdr:rowOff>
    </xdr:from>
    <xdr:to>
      <xdr:col>1</xdr:col>
      <xdr:colOff>1123950</xdr:colOff>
      <xdr:row>1618</xdr:row>
      <xdr:rowOff>990600</xdr:rowOff>
    </xdr:to>
    <xdr:pic>
      <xdr:nvPicPr>
        <xdr:cNvPr id="1536" name="Имя " descr="Descr ">
          <a:extLst>
            <a:ext uri="{FF2B5EF4-FFF2-40B4-BE49-F238E27FC236}">
              <a16:creationId xmlns:a16="http://schemas.microsoft.com/office/drawing/2014/main" id="{4F61B292-B733-4DC0-947F-C0B6ACB65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266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1610</xdr:row>
      <xdr:rowOff>66675</xdr:rowOff>
    </xdr:from>
    <xdr:to>
      <xdr:col>1</xdr:col>
      <xdr:colOff>1123950</xdr:colOff>
      <xdr:row>1610</xdr:row>
      <xdr:rowOff>990600</xdr:rowOff>
    </xdr:to>
    <xdr:pic>
      <xdr:nvPicPr>
        <xdr:cNvPr id="1537" name="Имя " descr="Descr ">
          <a:extLst>
            <a:ext uri="{FF2B5EF4-FFF2-40B4-BE49-F238E27FC236}">
              <a16:creationId xmlns:a16="http://schemas.microsoft.com/office/drawing/2014/main" id="{C12788EC-6FC3-4772-B29B-114CFEA45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281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1620</xdr:row>
      <xdr:rowOff>66675</xdr:rowOff>
    </xdr:from>
    <xdr:to>
      <xdr:col>1</xdr:col>
      <xdr:colOff>1123950</xdr:colOff>
      <xdr:row>1620</xdr:row>
      <xdr:rowOff>990600</xdr:rowOff>
    </xdr:to>
    <xdr:pic>
      <xdr:nvPicPr>
        <xdr:cNvPr id="1538" name="Имя " descr="Descr ">
          <a:extLst>
            <a:ext uri="{FF2B5EF4-FFF2-40B4-BE49-F238E27FC236}">
              <a16:creationId xmlns:a16="http://schemas.microsoft.com/office/drawing/2014/main" id="{4DB2C767-C779-46EC-ABF9-863D8204D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309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1622</xdr:row>
      <xdr:rowOff>66675</xdr:rowOff>
    </xdr:from>
    <xdr:to>
      <xdr:col>1</xdr:col>
      <xdr:colOff>1123950</xdr:colOff>
      <xdr:row>1622</xdr:row>
      <xdr:rowOff>990600</xdr:rowOff>
    </xdr:to>
    <xdr:pic>
      <xdr:nvPicPr>
        <xdr:cNvPr id="1539" name="Имя " descr="Descr ">
          <a:extLst>
            <a:ext uri="{FF2B5EF4-FFF2-40B4-BE49-F238E27FC236}">
              <a16:creationId xmlns:a16="http://schemas.microsoft.com/office/drawing/2014/main" id="{6D570D92-9FE2-484D-A52D-D48613457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338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1623</xdr:row>
      <xdr:rowOff>66675</xdr:rowOff>
    </xdr:from>
    <xdr:to>
      <xdr:col>1</xdr:col>
      <xdr:colOff>1123950</xdr:colOff>
      <xdr:row>1623</xdr:row>
      <xdr:rowOff>990600</xdr:rowOff>
    </xdr:to>
    <xdr:pic>
      <xdr:nvPicPr>
        <xdr:cNvPr id="1540" name="Имя " descr="Descr ">
          <a:extLst>
            <a:ext uri="{FF2B5EF4-FFF2-40B4-BE49-F238E27FC236}">
              <a16:creationId xmlns:a16="http://schemas.microsoft.com/office/drawing/2014/main" id="{F885F5F1-DFB7-43F3-991E-D0E9AB082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352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1624</xdr:row>
      <xdr:rowOff>66675</xdr:rowOff>
    </xdr:from>
    <xdr:to>
      <xdr:col>1</xdr:col>
      <xdr:colOff>1123950</xdr:colOff>
      <xdr:row>1624</xdr:row>
      <xdr:rowOff>990600</xdr:rowOff>
    </xdr:to>
    <xdr:pic>
      <xdr:nvPicPr>
        <xdr:cNvPr id="1541" name="Имя " descr="Descr ">
          <a:extLst>
            <a:ext uri="{FF2B5EF4-FFF2-40B4-BE49-F238E27FC236}">
              <a16:creationId xmlns:a16="http://schemas.microsoft.com/office/drawing/2014/main" id="{79DCADFE-B80E-401A-A980-45ADF0211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366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1625</xdr:row>
      <xdr:rowOff>66675</xdr:rowOff>
    </xdr:from>
    <xdr:to>
      <xdr:col>1</xdr:col>
      <xdr:colOff>1123950</xdr:colOff>
      <xdr:row>1625</xdr:row>
      <xdr:rowOff>990600</xdr:rowOff>
    </xdr:to>
    <xdr:pic>
      <xdr:nvPicPr>
        <xdr:cNvPr id="1542" name="Имя " descr="Descr ">
          <a:extLst>
            <a:ext uri="{FF2B5EF4-FFF2-40B4-BE49-F238E27FC236}">
              <a16:creationId xmlns:a16="http://schemas.microsoft.com/office/drawing/2014/main" id="{4754EBB8-F082-4F09-8079-3FAFE5891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381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1626</xdr:row>
      <xdr:rowOff>66675</xdr:rowOff>
    </xdr:from>
    <xdr:to>
      <xdr:col>1</xdr:col>
      <xdr:colOff>1123950</xdr:colOff>
      <xdr:row>1626</xdr:row>
      <xdr:rowOff>990600</xdr:rowOff>
    </xdr:to>
    <xdr:pic>
      <xdr:nvPicPr>
        <xdr:cNvPr id="1543" name="Имя " descr="Descr ">
          <a:extLst>
            <a:ext uri="{FF2B5EF4-FFF2-40B4-BE49-F238E27FC236}">
              <a16:creationId xmlns:a16="http://schemas.microsoft.com/office/drawing/2014/main" id="{73B69577-45F2-437B-8DAC-E2E3A2CB7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395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1627</xdr:row>
      <xdr:rowOff>66675</xdr:rowOff>
    </xdr:from>
    <xdr:to>
      <xdr:col>1</xdr:col>
      <xdr:colOff>1123950</xdr:colOff>
      <xdr:row>1627</xdr:row>
      <xdr:rowOff>990600</xdr:rowOff>
    </xdr:to>
    <xdr:pic>
      <xdr:nvPicPr>
        <xdr:cNvPr id="1544" name="Имя " descr="Descr ">
          <a:extLst>
            <a:ext uri="{FF2B5EF4-FFF2-40B4-BE49-F238E27FC236}">
              <a16:creationId xmlns:a16="http://schemas.microsoft.com/office/drawing/2014/main" id="{5113005B-5718-4FA0-A42D-FDE4678B3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409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1628</xdr:row>
      <xdr:rowOff>66675</xdr:rowOff>
    </xdr:from>
    <xdr:to>
      <xdr:col>1</xdr:col>
      <xdr:colOff>1123950</xdr:colOff>
      <xdr:row>1628</xdr:row>
      <xdr:rowOff>990600</xdr:rowOff>
    </xdr:to>
    <xdr:pic>
      <xdr:nvPicPr>
        <xdr:cNvPr id="1545" name="Имя " descr="Descr ">
          <a:extLst>
            <a:ext uri="{FF2B5EF4-FFF2-40B4-BE49-F238E27FC236}">
              <a16:creationId xmlns:a16="http://schemas.microsoft.com/office/drawing/2014/main" id="{C7436AA9-20BC-4D38-ADBE-BD91C6EAA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423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1629</xdr:row>
      <xdr:rowOff>66675</xdr:rowOff>
    </xdr:from>
    <xdr:to>
      <xdr:col>1</xdr:col>
      <xdr:colOff>1123950</xdr:colOff>
      <xdr:row>1629</xdr:row>
      <xdr:rowOff>990600</xdr:rowOff>
    </xdr:to>
    <xdr:pic>
      <xdr:nvPicPr>
        <xdr:cNvPr id="1546" name="Имя " descr="Descr ">
          <a:extLst>
            <a:ext uri="{FF2B5EF4-FFF2-40B4-BE49-F238E27FC236}">
              <a16:creationId xmlns:a16="http://schemas.microsoft.com/office/drawing/2014/main" id="{E82F1DE4-96A7-479A-8327-6B13F3A84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438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1636</xdr:row>
      <xdr:rowOff>66675</xdr:rowOff>
    </xdr:from>
    <xdr:to>
      <xdr:col>1</xdr:col>
      <xdr:colOff>1123950</xdr:colOff>
      <xdr:row>1636</xdr:row>
      <xdr:rowOff>990600</xdr:rowOff>
    </xdr:to>
    <xdr:pic>
      <xdr:nvPicPr>
        <xdr:cNvPr id="1547" name="Имя " descr="Descr ">
          <a:extLst>
            <a:ext uri="{FF2B5EF4-FFF2-40B4-BE49-F238E27FC236}">
              <a16:creationId xmlns:a16="http://schemas.microsoft.com/office/drawing/2014/main" id="{0D74F240-BD92-40F2-BFC7-619917F82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481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1637</xdr:row>
      <xdr:rowOff>66675</xdr:rowOff>
    </xdr:from>
    <xdr:to>
      <xdr:col>1</xdr:col>
      <xdr:colOff>1123950</xdr:colOff>
      <xdr:row>1637</xdr:row>
      <xdr:rowOff>990600</xdr:rowOff>
    </xdr:to>
    <xdr:pic>
      <xdr:nvPicPr>
        <xdr:cNvPr id="1548" name="Имя " descr="Descr ">
          <a:extLst>
            <a:ext uri="{FF2B5EF4-FFF2-40B4-BE49-F238E27FC236}">
              <a16:creationId xmlns:a16="http://schemas.microsoft.com/office/drawing/2014/main" id="{2CD1CF16-D82C-4615-9600-3D33C6B8B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495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1638</xdr:row>
      <xdr:rowOff>66675</xdr:rowOff>
    </xdr:from>
    <xdr:to>
      <xdr:col>1</xdr:col>
      <xdr:colOff>1123950</xdr:colOff>
      <xdr:row>1638</xdr:row>
      <xdr:rowOff>990600</xdr:rowOff>
    </xdr:to>
    <xdr:pic>
      <xdr:nvPicPr>
        <xdr:cNvPr id="1549" name="Имя " descr="Descr ">
          <a:extLst>
            <a:ext uri="{FF2B5EF4-FFF2-40B4-BE49-F238E27FC236}">
              <a16:creationId xmlns:a16="http://schemas.microsoft.com/office/drawing/2014/main" id="{9BF814E0-C699-452D-B608-5FC60D9AB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509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1648</xdr:row>
      <xdr:rowOff>66675</xdr:rowOff>
    </xdr:from>
    <xdr:to>
      <xdr:col>1</xdr:col>
      <xdr:colOff>1123950</xdr:colOff>
      <xdr:row>1648</xdr:row>
      <xdr:rowOff>990600</xdr:rowOff>
    </xdr:to>
    <xdr:pic>
      <xdr:nvPicPr>
        <xdr:cNvPr id="1550" name="Имя " descr="Descr ">
          <a:extLst>
            <a:ext uri="{FF2B5EF4-FFF2-40B4-BE49-F238E27FC236}">
              <a16:creationId xmlns:a16="http://schemas.microsoft.com/office/drawing/2014/main" id="{943F50CD-C580-4395-A1B5-26696F7CF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523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1654</xdr:row>
      <xdr:rowOff>66675</xdr:rowOff>
    </xdr:from>
    <xdr:to>
      <xdr:col>1</xdr:col>
      <xdr:colOff>1123950</xdr:colOff>
      <xdr:row>1654</xdr:row>
      <xdr:rowOff>990600</xdr:rowOff>
    </xdr:to>
    <xdr:pic>
      <xdr:nvPicPr>
        <xdr:cNvPr id="1551" name="Имя " descr="Descr ">
          <a:extLst>
            <a:ext uri="{FF2B5EF4-FFF2-40B4-BE49-F238E27FC236}">
              <a16:creationId xmlns:a16="http://schemas.microsoft.com/office/drawing/2014/main" id="{33F2EFB1-3125-4C64-84B4-24B6B3D02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538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1652</xdr:row>
      <xdr:rowOff>66675</xdr:rowOff>
    </xdr:from>
    <xdr:to>
      <xdr:col>1</xdr:col>
      <xdr:colOff>1123950</xdr:colOff>
      <xdr:row>1652</xdr:row>
      <xdr:rowOff>990600</xdr:rowOff>
    </xdr:to>
    <xdr:pic>
      <xdr:nvPicPr>
        <xdr:cNvPr id="1552" name="Имя " descr="Descr ">
          <a:extLst>
            <a:ext uri="{FF2B5EF4-FFF2-40B4-BE49-F238E27FC236}">
              <a16:creationId xmlns:a16="http://schemas.microsoft.com/office/drawing/2014/main" id="{ABA16636-5314-4D76-BF00-83DA97352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552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1660</xdr:row>
      <xdr:rowOff>66675</xdr:rowOff>
    </xdr:from>
    <xdr:to>
      <xdr:col>1</xdr:col>
      <xdr:colOff>1123950</xdr:colOff>
      <xdr:row>1660</xdr:row>
      <xdr:rowOff>990600</xdr:rowOff>
    </xdr:to>
    <xdr:pic>
      <xdr:nvPicPr>
        <xdr:cNvPr id="1553" name="Имя " descr="Descr ">
          <a:extLst>
            <a:ext uri="{FF2B5EF4-FFF2-40B4-BE49-F238E27FC236}">
              <a16:creationId xmlns:a16="http://schemas.microsoft.com/office/drawing/2014/main" id="{3E7154DD-474D-42CF-8CD8-5EA52DEE5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566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1639</xdr:row>
      <xdr:rowOff>66675</xdr:rowOff>
    </xdr:from>
    <xdr:to>
      <xdr:col>1</xdr:col>
      <xdr:colOff>1123950</xdr:colOff>
      <xdr:row>1639</xdr:row>
      <xdr:rowOff>990600</xdr:rowOff>
    </xdr:to>
    <xdr:pic>
      <xdr:nvPicPr>
        <xdr:cNvPr id="1554" name="Имя " descr="Descr ">
          <a:extLst>
            <a:ext uri="{FF2B5EF4-FFF2-40B4-BE49-F238E27FC236}">
              <a16:creationId xmlns:a16="http://schemas.microsoft.com/office/drawing/2014/main" id="{EBA5F131-38C0-425D-8BCB-B9A1B1440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581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1640</xdr:row>
      <xdr:rowOff>66675</xdr:rowOff>
    </xdr:from>
    <xdr:to>
      <xdr:col>1</xdr:col>
      <xdr:colOff>1123950</xdr:colOff>
      <xdr:row>1640</xdr:row>
      <xdr:rowOff>990600</xdr:rowOff>
    </xdr:to>
    <xdr:pic>
      <xdr:nvPicPr>
        <xdr:cNvPr id="1555" name="Имя " descr="Descr ">
          <a:extLst>
            <a:ext uri="{FF2B5EF4-FFF2-40B4-BE49-F238E27FC236}">
              <a16:creationId xmlns:a16="http://schemas.microsoft.com/office/drawing/2014/main" id="{CB46D3D1-1A6F-44E2-AF98-0896A28CB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595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1641</xdr:row>
      <xdr:rowOff>66675</xdr:rowOff>
    </xdr:from>
    <xdr:to>
      <xdr:col>1</xdr:col>
      <xdr:colOff>1123950</xdr:colOff>
      <xdr:row>1641</xdr:row>
      <xdr:rowOff>990600</xdr:rowOff>
    </xdr:to>
    <xdr:pic>
      <xdr:nvPicPr>
        <xdr:cNvPr id="1556" name="Имя " descr="Descr ">
          <a:extLst>
            <a:ext uri="{FF2B5EF4-FFF2-40B4-BE49-F238E27FC236}">
              <a16:creationId xmlns:a16="http://schemas.microsoft.com/office/drawing/2014/main" id="{45EA1434-E59C-4040-8BF7-47F7BF455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609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1647</xdr:row>
      <xdr:rowOff>66675</xdr:rowOff>
    </xdr:from>
    <xdr:to>
      <xdr:col>1</xdr:col>
      <xdr:colOff>1123950</xdr:colOff>
      <xdr:row>1647</xdr:row>
      <xdr:rowOff>990600</xdr:rowOff>
    </xdr:to>
    <xdr:pic>
      <xdr:nvPicPr>
        <xdr:cNvPr id="1557" name="Имя " descr="Descr ">
          <a:extLst>
            <a:ext uri="{FF2B5EF4-FFF2-40B4-BE49-F238E27FC236}">
              <a16:creationId xmlns:a16="http://schemas.microsoft.com/office/drawing/2014/main" id="{79A56E80-1DCF-4A7F-BAA8-43EA4E5F6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623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1661</xdr:row>
      <xdr:rowOff>66675</xdr:rowOff>
    </xdr:from>
    <xdr:to>
      <xdr:col>1</xdr:col>
      <xdr:colOff>1123950</xdr:colOff>
      <xdr:row>1661</xdr:row>
      <xdr:rowOff>990600</xdr:rowOff>
    </xdr:to>
    <xdr:pic>
      <xdr:nvPicPr>
        <xdr:cNvPr id="1558" name="Имя " descr="Descr ">
          <a:extLst>
            <a:ext uri="{FF2B5EF4-FFF2-40B4-BE49-F238E27FC236}">
              <a16:creationId xmlns:a16="http://schemas.microsoft.com/office/drawing/2014/main" id="{7A46F24F-6921-418B-804A-DB852D73C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638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1653</xdr:row>
      <xdr:rowOff>66675</xdr:rowOff>
    </xdr:from>
    <xdr:to>
      <xdr:col>1</xdr:col>
      <xdr:colOff>1123950</xdr:colOff>
      <xdr:row>1653</xdr:row>
      <xdr:rowOff>990600</xdr:rowOff>
    </xdr:to>
    <xdr:pic>
      <xdr:nvPicPr>
        <xdr:cNvPr id="1559" name="Имя " descr="Descr ">
          <a:extLst>
            <a:ext uri="{FF2B5EF4-FFF2-40B4-BE49-F238E27FC236}">
              <a16:creationId xmlns:a16="http://schemas.microsoft.com/office/drawing/2014/main" id="{D282C646-1F17-4F8E-9AE2-9AE2CC44F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652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1659</xdr:row>
      <xdr:rowOff>66675</xdr:rowOff>
    </xdr:from>
    <xdr:to>
      <xdr:col>1</xdr:col>
      <xdr:colOff>1123950</xdr:colOff>
      <xdr:row>1659</xdr:row>
      <xdr:rowOff>990600</xdr:rowOff>
    </xdr:to>
    <xdr:pic>
      <xdr:nvPicPr>
        <xdr:cNvPr id="1560" name="Имя " descr="Descr ">
          <a:extLst>
            <a:ext uri="{FF2B5EF4-FFF2-40B4-BE49-F238E27FC236}">
              <a16:creationId xmlns:a16="http://schemas.microsoft.com/office/drawing/2014/main" id="{B84694AB-4D12-40E4-9BB6-C8FD2EE14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666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1651</xdr:row>
      <xdr:rowOff>66675</xdr:rowOff>
    </xdr:from>
    <xdr:to>
      <xdr:col>1</xdr:col>
      <xdr:colOff>1123950</xdr:colOff>
      <xdr:row>1651</xdr:row>
      <xdr:rowOff>990600</xdr:rowOff>
    </xdr:to>
    <xdr:pic>
      <xdr:nvPicPr>
        <xdr:cNvPr id="1561" name="Имя " descr="Descr ">
          <a:extLst>
            <a:ext uri="{FF2B5EF4-FFF2-40B4-BE49-F238E27FC236}">
              <a16:creationId xmlns:a16="http://schemas.microsoft.com/office/drawing/2014/main" id="{35990703-D3D0-48DD-8BC8-5AD1B9EB1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681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1650</xdr:row>
      <xdr:rowOff>66675</xdr:rowOff>
    </xdr:from>
    <xdr:to>
      <xdr:col>1</xdr:col>
      <xdr:colOff>1123950</xdr:colOff>
      <xdr:row>1650</xdr:row>
      <xdr:rowOff>990600</xdr:rowOff>
    </xdr:to>
    <xdr:pic>
      <xdr:nvPicPr>
        <xdr:cNvPr id="1562" name="Имя " descr="Descr ">
          <a:extLst>
            <a:ext uri="{FF2B5EF4-FFF2-40B4-BE49-F238E27FC236}">
              <a16:creationId xmlns:a16="http://schemas.microsoft.com/office/drawing/2014/main" id="{A4F9C205-9E49-44CE-AE15-1268F4CDE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695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1649</xdr:row>
      <xdr:rowOff>66675</xdr:rowOff>
    </xdr:from>
    <xdr:to>
      <xdr:col>1</xdr:col>
      <xdr:colOff>1123950</xdr:colOff>
      <xdr:row>1649</xdr:row>
      <xdr:rowOff>990600</xdr:rowOff>
    </xdr:to>
    <xdr:pic>
      <xdr:nvPicPr>
        <xdr:cNvPr id="1563" name="Имя " descr="Descr ">
          <a:extLst>
            <a:ext uri="{FF2B5EF4-FFF2-40B4-BE49-F238E27FC236}">
              <a16:creationId xmlns:a16="http://schemas.microsoft.com/office/drawing/2014/main" id="{CC115711-6757-486D-903C-6C1025BD8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709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1633</xdr:row>
      <xdr:rowOff>66675</xdr:rowOff>
    </xdr:from>
    <xdr:to>
      <xdr:col>1</xdr:col>
      <xdr:colOff>1123950</xdr:colOff>
      <xdr:row>1633</xdr:row>
      <xdr:rowOff>990600</xdr:rowOff>
    </xdr:to>
    <xdr:pic>
      <xdr:nvPicPr>
        <xdr:cNvPr id="1564" name="Имя " descr="Descr ">
          <a:extLst>
            <a:ext uri="{FF2B5EF4-FFF2-40B4-BE49-F238E27FC236}">
              <a16:creationId xmlns:a16="http://schemas.microsoft.com/office/drawing/2014/main" id="{31FDDB59-ECBC-4D9C-9DA6-9D55FBB65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723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1632</xdr:row>
      <xdr:rowOff>66675</xdr:rowOff>
    </xdr:from>
    <xdr:to>
      <xdr:col>1</xdr:col>
      <xdr:colOff>1123950</xdr:colOff>
      <xdr:row>1632</xdr:row>
      <xdr:rowOff>990600</xdr:rowOff>
    </xdr:to>
    <xdr:pic>
      <xdr:nvPicPr>
        <xdr:cNvPr id="1565" name="Имя " descr="Descr ">
          <a:extLst>
            <a:ext uri="{FF2B5EF4-FFF2-40B4-BE49-F238E27FC236}">
              <a16:creationId xmlns:a16="http://schemas.microsoft.com/office/drawing/2014/main" id="{4BAE1EF7-27E8-4387-BBFB-427AABFAD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738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1663</xdr:row>
      <xdr:rowOff>66675</xdr:rowOff>
    </xdr:from>
    <xdr:to>
      <xdr:col>1</xdr:col>
      <xdr:colOff>1123950</xdr:colOff>
      <xdr:row>1663</xdr:row>
      <xdr:rowOff>990600</xdr:rowOff>
    </xdr:to>
    <xdr:pic>
      <xdr:nvPicPr>
        <xdr:cNvPr id="1566" name="Имя " descr="Descr ">
          <a:extLst>
            <a:ext uri="{FF2B5EF4-FFF2-40B4-BE49-F238E27FC236}">
              <a16:creationId xmlns:a16="http://schemas.microsoft.com/office/drawing/2014/main" id="{2CC5EA90-DC1E-4F70-BDB6-B7FCAAE02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752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1644</xdr:row>
      <xdr:rowOff>66675</xdr:rowOff>
    </xdr:from>
    <xdr:to>
      <xdr:col>1</xdr:col>
      <xdr:colOff>1123950</xdr:colOff>
      <xdr:row>1644</xdr:row>
      <xdr:rowOff>990600</xdr:rowOff>
    </xdr:to>
    <xdr:pic>
      <xdr:nvPicPr>
        <xdr:cNvPr id="1567" name="Имя " descr="Descr ">
          <a:extLst>
            <a:ext uri="{FF2B5EF4-FFF2-40B4-BE49-F238E27FC236}">
              <a16:creationId xmlns:a16="http://schemas.microsoft.com/office/drawing/2014/main" id="{E7C59A39-F075-4D4F-BB19-02AB309B8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766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1642</xdr:row>
      <xdr:rowOff>66675</xdr:rowOff>
    </xdr:from>
    <xdr:to>
      <xdr:col>1</xdr:col>
      <xdr:colOff>1123950</xdr:colOff>
      <xdr:row>1642</xdr:row>
      <xdr:rowOff>990600</xdr:rowOff>
    </xdr:to>
    <xdr:pic>
      <xdr:nvPicPr>
        <xdr:cNvPr id="1568" name="Имя " descr="Descr ">
          <a:extLst>
            <a:ext uri="{FF2B5EF4-FFF2-40B4-BE49-F238E27FC236}">
              <a16:creationId xmlns:a16="http://schemas.microsoft.com/office/drawing/2014/main" id="{8FBC495B-7BB4-4B1A-9DEA-37B45B11A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781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1643</xdr:row>
      <xdr:rowOff>66675</xdr:rowOff>
    </xdr:from>
    <xdr:to>
      <xdr:col>1</xdr:col>
      <xdr:colOff>1123950</xdr:colOff>
      <xdr:row>1643</xdr:row>
      <xdr:rowOff>990600</xdr:rowOff>
    </xdr:to>
    <xdr:pic>
      <xdr:nvPicPr>
        <xdr:cNvPr id="1569" name="Имя " descr="Descr ">
          <a:extLst>
            <a:ext uri="{FF2B5EF4-FFF2-40B4-BE49-F238E27FC236}">
              <a16:creationId xmlns:a16="http://schemas.microsoft.com/office/drawing/2014/main" id="{0E408E9C-817F-4258-B4D6-977C1F0EF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795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1645</xdr:row>
      <xdr:rowOff>66675</xdr:rowOff>
    </xdr:from>
    <xdr:to>
      <xdr:col>1</xdr:col>
      <xdr:colOff>1123950</xdr:colOff>
      <xdr:row>1645</xdr:row>
      <xdr:rowOff>990600</xdr:rowOff>
    </xdr:to>
    <xdr:pic>
      <xdr:nvPicPr>
        <xdr:cNvPr id="1570" name="Имя " descr="Descr ">
          <a:extLst>
            <a:ext uri="{FF2B5EF4-FFF2-40B4-BE49-F238E27FC236}">
              <a16:creationId xmlns:a16="http://schemas.microsoft.com/office/drawing/2014/main" id="{DA63FF80-FC6D-4250-9CCE-6CD51A2BD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809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1646</xdr:row>
      <xdr:rowOff>66675</xdr:rowOff>
    </xdr:from>
    <xdr:to>
      <xdr:col>1</xdr:col>
      <xdr:colOff>1123950</xdr:colOff>
      <xdr:row>1646</xdr:row>
      <xdr:rowOff>990600</xdr:rowOff>
    </xdr:to>
    <xdr:pic>
      <xdr:nvPicPr>
        <xdr:cNvPr id="1571" name="Имя " descr="Descr ">
          <a:extLst>
            <a:ext uri="{FF2B5EF4-FFF2-40B4-BE49-F238E27FC236}">
              <a16:creationId xmlns:a16="http://schemas.microsoft.com/office/drawing/2014/main" id="{1D08B0AD-A300-42CD-A7CB-41DD52EAE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823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1662</xdr:row>
      <xdr:rowOff>66675</xdr:rowOff>
    </xdr:from>
    <xdr:to>
      <xdr:col>1</xdr:col>
      <xdr:colOff>1123950</xdr:colOff>
      <xdr:row>1662</xdr:row>
      <xdr:rowOff>990600</xdr:rowOff>
    </xdr:to>
    <xdr:pic>
      <xdr:nvPicPr>
        <xdr:cNvPr id="1572" name="Имя " descr="Descr ">
          <a:extLst>
            <a:ext uri="{FF2B5EF4-FFF2-40B4-BE49-F238E27FC236}">
              <a16:creationId xmlns:a16="http://schemas.microsoft.com/office/drawing/2014/main" id="{EE8D8262-84C9-45F2-9C35-EC09E604E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838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1655</xdr:row>
      <xdr:rowOff>66675</xdr:rowOff>
    </xdr:from>
    <xdr:to>
      <xdr:col>1</xdr:col>
      <xdr:colOff>1123950</xdr:colOff>
      <xdr:row>1655</xdr:row>
      <xdr:rowOff>990600</xdr:rowOff>
    </xdr:to>
    <xdr:pic>
      <xdr:nvPicPr>
        <xdr:cNvPr id="1573" name="Имя " descr="Descr ">
          <a:extLst>
            <a:ext uri="{FF2B5EF4-FFF2-40B4-BE49-F238E27FC236}">
              <a16:creationId xmlns:a16="http://schemas.microsoft.com/office/drawing/2014/main" id="{DFD5F352-CB9D-46DE-8369-93862BE86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852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1656</xdr:row>
      <xdr:rowOff>66675</xdr:rowOff>
    </xdr:from>
    <xdr:to>
      <xdr:col>1</xdr:col>
      <xdr:colOff>1123950</xdr:colOff>
      <xdr:row>1656</xdr:row>
      <xdr:rowOff>990600</xdr:rowOff>
    </xdr:to>
    <xdr:pic>
      <xdr:nvPicPr>
        <xdr:cNvPr id="1574" name="Имя " descr="Descr ">
          <a:extLst>
            <a:ext uri="{FF2B5EF4-FFF2-40B4-BE49-F238E27FC236}">
              <a16:creationId xmlns:a16="http://schemas.microsoft.com/office/drawing/2014/main" id="{8D127FB2-AF6F-4565-A7D7-FDE26BAC1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866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1634</xdr:row>
      <xdr:rowOff>66675</xdr:rowOff>
    </xdr:from>
    <xdr:to>
      <xdr:col>1</xdr:col>
      <xdr:colOff>1123950</xdr:colOff>
      <xdr:row>1634</xdr:row>
      <xdr:rowOff>990600</xdr:rowOff>
    </xdr:to>
    <xdr:pic>
      <xdr:nvPicPr>
        <xdr:cNvPr id="1575" name="Имя " descr="Descr ">
          <a:extLst>
            <a:ext uri="{FF2B5EF4-FFF2-40B4-BE49-F238E27FC236}">
              <a16:creationId xmlns:a16="http://schemas.microsoft.com/office/drawing/2014/main" id="{ED392CA8-D088-44FA-98A6-2319CEB9C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881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1635</xdr:row>
      <xdr:rowOff>66675</xdr:rowOff>
    </xdr:from>
    <xdr:to>
      <xdr:col>1</xdr:col>
      <xdr:colOff>1123950</xdr:colOff>
      <xdr:row>1635</xdr:row>
      <xdr:rowOff>990600</xdr:rowOff>
    </xdr:to>
    <xdr:pic>
      <xdr:nvPicPr>
        <xdr:cNvPr id="1576" name="Имя " descr="Descr ">
          <a:extLst>
            <a:ext uri="{FF2B5EF4-FFF2-40B4-BE49-F238E27FC236}">
              <a16:creationId xmlns:a16="http://schemas.microsoft.com/office/drawing/2014/main" id="{C257AEDD-A62F-4E58-B54A-7D351E099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895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1658</xdr:row>
      <xdr:rowOff>66675</xdr:rowOff>
    </xdr:from>
    <xdr:to>
      <xdr:col>1</xdr:col>
      <xdr:colOff>1123950</xdr:colOff>
      <xdr:row>1658</xdr:row>
      <xdr:rowOff>990600</xdr:rowOff>
    </xdr:to>
    <xdr:pic>
      <xdr:nvPicPr>
        <xdr:cNvPr id="1577" name="Имя " descr="Descr ">
          <a:extLst>
            <a:ext uri="{FF2B5EF4-FFF2-40B4-BE49-F238E27FC236}">
              <a16:creationId xmlns:a16="http://schemas.microsoft.com/office/drawing/2014/main" id="{A142EC7D-3E78-4CD2-B29D-ACBD39F5F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909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1657</xdr:row>
      <xdr:rowOff>66675</xdr:rowOff>
    </xdr:from>
    <xdr:to>
      <xdr:col>1</xdr:col>
      <xdr:colOff>1123950</xdr:colOff>
      <xdr:row>1657</xdr:row>
      <xdr:rowOff>990600</xdr:rowOff>
    </xdr:to>
    <xdr:pic>
      <xdr:nvPicPr>
        <xdr:cNvPr id="1578" name="Имя " descr="Descr ">
          <a:extLst>
            <a:ext uri="{FF2B5EF4-FFF2-40B4-BE49-F238E27FC236}">
              <a16:creationId xmlns:a16="http://schemas.microsoft.com/office/drawing/2014/main" id="{5A291DF5-E123-4AC6-913E-8A1B0A0E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923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1665</xdr:row>
      <xdr:rowOff>66675</xdr:rowOff>
    </xdr:from>
    <xdr:to>
      <xdr:col>1</xdr:col>
      <xdr:colOff>1123950</xdr:colOff>
      <xdr:row>1665</xdr:row>
      <xdr:rowOff>990600</xdr:rowOff>
    </xdr:to>
    <xdr:pic>
      <xdr:nvPicPr>
        <xdr:cNvPr id="1579" name="Имя " descr="Descr ">
          <a:extLst>
            <a:ext uri="{FF2B5EF4-FFF2-40B4-BE49-F238E27FC236}">
              <a16:creationId xmlns:a16="http://schemas.microsoft.com/office/drawing/2014/main" id="{812ECA36-587D-4F8B-9631-93E0FE657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952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1666</xdr:row>
      <xdr:rowOff>66675</xdr:rowOff>
    </xdr:from>
    <xdr:to>
      <xdr:col>1</xdr:col>
      <xdr:colOff>1123950</xdr:colOff>
      <xdr:row>1666</xdr:row>
      <xdr:rowOff>990600</xdr:rowOff>
    </xdr:to>
    <xdr:pic>
      <xdr:nvPicPr>
        <xdr:cNvPr id="1580" name="Имя " descr="Descr ">
          <a:extLst>
            <a:ext uri="{FF2B5EF4-FFF2-40B4-BE49-F238E27FC236}">
              <a16:creationId xmlns:a16="http://schemas.microsoft.com/office/drawing/2014/main" id="{14B3B3F5-0D52-4809-8C03-08E125894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966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1667</xdr:row>
      <xdr:rowOff>66675</xdr:rowOff>
    </xdr:from>
    <xdr:to>
      <xdr:col>1</xdr:col>
      <xdr:colOff>1123950</xdr:colOff>
      <xdr:row>1667</xdr:row>
      <xdr:rowOff>990600</xdr:rowOff>
    </xdr:to>
    <xdr:pic>
      <xdr:nvPicPr>
        <xdr:cNvPr id="1581" name="Имя " descr="Descr ">
          <a:extLst>
            <a:ext uri="{FF2B5EF4-FFF2-40B4-BE49-F238E27FC236}">
              <a16:creationId xmlns:a16="http://schemas.microsoft.com/office/drawing/2014/main" id="{5C25B596-F9A2-4A0A-8C74-9751A3D3A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981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1668</xdr:row>
      <xdr:rowOff>66675</xdr:rowOff>
    </xdr:from>
    <xdr:to>
      <xdr:col>1</xdr:col>
      <xdr:colOff>1123950</xdr:colOff>
      <xdr:row>1668</xdr:row>
      <xdr:rowOff>990600</xdr:rowOff>
    </xdr:to>
    <xdr:pic>
      <xdr:nvPicPr>
        <xdr:cNvPr id="1582" name="Имя " descr="Descr ">
          <a:extLst>
            <a:ext uri="{FF2B5EF4-FFF2-40B4-BE49-F238E27FC236}">
              <a16:creationId xmlns:a16="http://schemas.microsoft.com/office/drawing/2014/main" id="{F84F34DA-BB35-4716-83FC-23DBB5319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995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1669</xdr:row>
      <xdr:rowOff>66675</xdr:rowOff>
    </xdr:from>
    <xdr:to>
      <xdr:col>1</xdr:col>
      <xdr:colOff>1123950</xdr:colOff>
      <xdr:row>1669</xdr:row>
      <xdr:rowOff>990600</xdr:rowOff>
    </xdr:to>
    <xdr:pic>
      <xdr:nvPicPr>
        <xdr:cNvPr id="1583" name="Имя " descr="Descr ">
          <a:extLst>
            <a:ext uri="{FF2B5EF4-FFF2-40B4-BE49-F238E27FC236}">
              <a16:creationId xmlns:a16="http://schemas.microsoft.com/office/drawing/2014/main" id="{76FA1CEC-5391-41D6-A4D8-DDFF57CFD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009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1670</xdr:row>
      <xdr:rowOff>66675</xdr:rowOff>
    </xdr:from>
    <xdr:to>
      <xdr:col>1</xdr:col>
      <xdr:colOff>1123950</xdr:colOff>
      <xdr:row>1670</xdr:row>
      <xdr:rowOff>990600</xdr:rowOff>
    </xdr:to>
    <xdr:pic>
      <xdr:nvPicPr>
        <xdr:cNvPr id="1584" name="Имя " descr="Descr ">
          <a:extLst>
            <a:ext uri="{FF2B5EF4-FFF2-40B4-BE49-F238E27FC236}">
              <a16:creationId xmlns:a16="http://schemas.microsoft.com/office/drawing/2014/main" id="{BDDD726B-3C8A-4988-94E3-E45AFF573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023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1672</xdr:row>
      <xdr:rowOff>66675</xdr:rowOff>
    </xdr:from>
    <xdr:to>
      <xdr:col>1</xdr:col>
      <xdr:colOff>1123950</xdr:colOff>
      <xdr:row>1672</xdr:row>
      <xdr:rowOff>990600</xdr:rowOff>
    </xdr:to>
    <xdr:pic>
      <xdr:nvPicPr>
        <xdr:cNvPr id="1585" name="Имя " descr="Descr ">
          <a:extLst>
            <a:ext uri="{FF2B5EF4-FFF2-40B4-BE49-F238E27FC236}">
              <a16:creationId xmlns:a16="http://schemas.microsoft.com/office/drawing/2014/main" id="{6915CA6A-C379-49AE-8966-FD6F2E863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052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1673</xdr:row>
      <xdr:rowOff>66675</xdr:rowOff>
    </xdr:from>
    <xdr:to>
      <xdr:col>1</xdr:col>
      <xdr:colOff>1123950</xdr:colOff>
      <xdr:row>1673</xdr:row>
      <xdr:rowOff>990600</xdr:rowOff>
    </xdr:to>
    <xdr:pic>
      <xdr:nvPicPr>
        <xdr:cNvPr id="1586" name="Имя " descr="Descr ">
          <a:extLst>
            <a:ext uri="{FF2B5EF4-FFF2-40B4-BE49-F238E27FC236}">
              <a16:creationId xmlns:a16="http://schemas.microsoft.com/office/drawing/2014/main" id="{B30BDD94-5B08-463B-8ED9-B213908BD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066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1674</xdr:row>
      <xdr:rowOff>66675</xdr:rowOff>
    </xdr:from>
    <xdr:to>
      <xdr:col>1</xdr:col>
      <xdr:colOff>1123950</xdr:colOff>
      <xdr:row>1674</xdr:row>
      <xdr:rowOff>990600</xdr:rowOff>
    </xdr:to>
    <xdr:pic>
      <xdr:nvPicPr>
        <xdr:cNvPr id="1587" name="Имя " descr="Descr ">
          <a:extLst>
            <a:ext uri="{FF2B5EF4-FFF2-40B4-BE49-F238E27FC236}">
              <a16:creationId xmlns:a16="http://schemas.microsoft.com/office/drawing/2014/main" id="{DC356BAC-B720-4AF4-A27F-AC4911FE3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081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1676</xdr:row>
      <xdr:rowOff>66675</xdr:rowOff>
    </xdr:from>
    <xdr:to>
      <xdr:col>1</xdr:col>
      <xdr:colOff>1123950</xdr:colOff>
      <xdr:row>1676</xdr:row>
      <xdr:rowOff>990600</xdr:rowOff>
    </xdr:to>
    <xdr:pic>
      <xdr:nvPicPr>
        <xdr:cNvPr id="1588" name="Имя " descr="Descr ">
          <a:extLst>
            <a:ext uri="{FF2B5EF4-FFF2-40B4-BE49-F238E27FC236}">
              <a16:creationId xmlns:a16="http://schemas.microsoft.com/office/drawing/2014/main" id="{CEF5F06E-6201-4B7F-A18B-41502F2B4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095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1675</xdr:row>
      <xdr:rowOff>66675</xdr:rowOff>
    </xdr:from>
    <xdr:to>
      <xdr:col>1</xdr:col>
      <xdr:colOff>1123950</xdr:colOff>
      <xdr:row>1675</xdr:row>
      <xdr:rowOff>990600</xdr:rowOff>
    </xdr:to>
    <xdr:pic>
      <xdr:nvPicPr>
        <xdr:cNvPr id="1589" name="Имя " descr="Descr ">
          <a:extLst>
            <a:ext uri="{FF2B5EF4-FFF2-40B4-BE49-F238E27FC236}">
              <a16:creationId xmlns:a16="http://schemas.microsoft.com/office/drawing/2014/main" id="{28ED86B9-10E2-4BA0-A812-4330DEDA2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1096800"/>
          <a:ext cx="542925" cy="7620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opt.basseyn.ru/upload/basseyn.ru.gorki.jpg" TargetMode="External"/><Relationship Id="rId2" Type="http://schemas.openxmlformats.org/officeDocument/2006/relationships/hyperlink" Target="mailto:opt@basseyn.ru" TargetMode="External"/><Relationship Id="rId1" Type="http://schemas.openxmlformats.org/officeDocument/2006/relationships/hyperlink" Target="mailto:opt@basseyn.ru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AAF89-E082-4E89-898E-AA74B4BECBDC}">
  <sheetPr>
    <outlinePr summaryBelow="0" summaryRight="0"/>
    <pageSetUpPr autoPageBreaks="0" fitToPage="1"/>
  </sheetPr>
  <dimension ref="A1:T1677"/>
  <sheetViews>
    <sheetView tabSelected="1" zoomScale="80" zoomScaleNormal="80" workbookViewId="0">
      <pane ySplit="8" topLeftCell="A9" activePane="bottomLeft" state="frozen"/>
      <selection pane="bottomLeft"/>
    </sheetView>
  </sheetViews>
  <sheetFormatPr defaultColWidth="10.28515625" defaultRowHeight="11.45" customHeight="1" outlineLevelRow="2" x14ac:dyDescent="0.2"/>
  <cols>
    <col min="1" max="1" width="1.7109375" style="2" customWidth="1"/>
    <col min="2" max="2" width="10" style="2" customWidth="1"/>
    <col min="3" max="3" width="57.140625" style="2" customWidth="1"/>
    <col min="4" max="4" width="18.28515625" style="2" customWidth="1"/>
    <col min="5" max="5" width="19" style="2" customWidth="1"/>
    <col min="6" max="7" width="14.140625" style="2" customWidth="1"/>
    <col min="8" max="8" width="18.7109375" style="2" customWidth="1"/>
    <col min="9" max="9" width="11.42578125" style="2" customWidth="1"/>
    <col min="10" max="10" width="14.28515625" style="2" customWidth="1"/>
    <col min="11" max="13" width="16.5703125" style="2" customWidth="1"/>
    <col min="14" max="14" width="12.140625" style="2" customWidth="1"/>
    <col min="15" max="15" width="11.140625" style="2" customWidth="1"/>
    <col min="16" max="17" width="10.28515625" style="1" hidden="1" customWidth="1"/>
    <col min="18" max="19" width="13.42578125" style="1" hidden="1" customWidth="1"/>
    <col min="20" max="20" width="10.28515625" style="1" hidden="1" customWidth="1"/>
    <col min="21" max="16384" width="10.28515625" style="1"/>
  </cols>
  <sheetData>
    <row r="1" spans="1:20" s="17" customFormat="1" ht="20.100000000000001" customHeight="1" x14ac:dyDescent="0.25">
      <c r="A1" s="12"/>
      <c r="B1" s="92" t="s">
        <v>5178</v>
      </c>
      <c r="C1" s="92"/>
      <c r="D1" s="99" t="s">
        <v>5179</v>
      </c>
      <c r="E1" s="99"/>
      <c r="F1" s="100" t="s">
        <v>5180</v>
      </c>
      <c r="G1" s="100"/>
      <c r="H1" s="100"/>
      <c r="I1" s="13"/>
      <c r="J1" s="81" t="s">
        <v>5181</v>
      </c>
      <c r="K1" s="81"/>
      <c r="L1" s="81"/>
      <c r="M1" s="81"/>
      <c r="N1" s="14"/>
      <c r="O1" s="14"/>
      <c r="P1" s="15"/>
      <c r="Q1" s="16"/>
      <c r="R1" s="16"/>
      <c r="S1" s="16"/>
      <c r="T1" s="16"/>
    </row>
    <row r="2" spans="1:20" s="22" customFormat="1" ht="15.6" customHeight="1" x14ac:dyDescent="0.25">
      <c r="A2" s="18"/>
      <c r="B2" s="92"/>
      <c r="C2" s="92"/>
      <c r="D2" s="82" t="s">
        <v>5182</v>
      </c>
      <c r="E2" s="83"/>
      <c r="F2" s="19" t="s">
        <v>5174</v>
      </c>
      <c r="G2" s="19" t="s">
        <v>5173</v>
      </c>
      <c r="H2" s="19" t="s">
        <v>5183</v>
      </c>
      <c r="I2" s="20"/>
      <c r="J2" s="81" t="s">
        <v>5184</v>
      </c>
      <c r="K2" s="81"/>
      <c r="L2" s="81"/>
      <c r="M2" s="81"/>
      <c r="N2" s="14"/>
      <c r="O2" s="14"/>
      <c r="P2" s="15"/>
      <c r="Q2" s="21"/>
      <c r="R2" s="21"/>
      <c r="S2" s="21"/>
      <c r="T2" s="21"/>
    </row>
    <row r="3" spans="1:20" s="22" customFormat="1" ht="18.75" customHeight="1" x14ac:dyDescent="0.2">
      <c r="A3" s="18"/>
      <c r="B3" s="23" t="s">
        <v>5276</v>
      </c>
      <c r="C3" s="24"/>
      <c r="D3" s="84" t="s">
        <v>5185</v>
      </c>
      <c r="E3" s="85"/>
      <c r="F3" s="25">
        <f>P8</f>
        <v>0</v>
      </c>
      <c r="G3" s="25">
        <f>Q8</f>
        <v>0</v>
      </c>
      <c r="H3" s="25">
        <f>T8</f>
        <v>0</v>
      </c>
      <c r="I3" s="20"/>
      <c r="J3" s="86" t="s">
        <v>5186</v>
      </c>
      <c r="K3" s="86"/>
      <c r="L3" s="86"/>
      <c r="M3" s="26"/>
      <c r="N3" s="26"/>
      <c r="O3" s="26"/>
      <c r="P3" s="27"/>
      <c r="Q3" s="21"/>
      <c r="R3" s="21"/>
      <c r="S3" s="21"/>
      <c r="T3" s="21"/>
    </row>
    <row r="4" spans="1:20" s="22" customFormat="1" ht="15.6" customHeight="1" x14ac:dyDescent="0.2">
      <c r="A4" s="18"/>
      <c r="B4" s="87"/>
      <c r="C4" s="87"/>
      <c r="D4" s="88" t="s">
        <v>5187</v>
      </c>
      <c r="E4" s="88"/>
      <c r="F4" s="89" t="s">
        <v>5188</v>
      </c>
      <c r="G4" s="89"/>
      <c r="H4" s="89"/>
      <c r="I4" s="28"/>
      <c r="J4" s="29" t="s">
        <v>5189</v>
      </c>
      <c r="K4" s="30">
        <f>R8</f>
        <v>0</v>
      </c>
      <c r="L4" s="30">
        <f>S8</f>
        <v>0</v>
      </c>
      <c r="M4" s="31"/>
      <c r="N4" s="31"/>
      <c r="O4" s="31"/>
      <c r="P4" s="21"/>
      <c r="Q4" s="21"/>
      <c r="R4" s="21"/>
      <c r="S4" s="21"/>
      <c r="T4" s="21"/>
    </row>
    <row r="5" spans="1:20" s="17" customFormat="1" ht="20.25" customHeight="1" x14ac:dyDescent="0.2">
      <c r="A5" s="12"/>
      <c r="B5" s="90"/>
      <c r="C5" s="90"/>
      <c r="D5" s="32"/>
      <c r="E5" s="33" t="s">
        <v>5190</v>
      </c>
      <c r="F5" s="89"/>
      <c r="G5" s="89"/>
      <c r="H5" s="89"/>
      <c r="I5" s="34"/>
      <c r="J5" s="91"/>
      <c r="K5" s="91"/>
      <c r="L5" s="91"/>
      <c r="M5" s="91"/>
      <c r="N5" s="91"/>
      <c r="O5" s="91"/>
      <c r="P5" s="16"/>
      <c r="Q5" s="16"/>
      <c r="R5" s="16"/>
      <c r="S5" s="16"/>
      <c r="T5" s="16"/>
    </row>
    <row r="6" spans="1:20" s="17" customFormat="1" ht="4.3499999999999996" customHeight="1" x14ac:dyDescent="0.2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6"/>
      <c r="Q6" s="16"/>
      <c r="R6" s="16"/>
      <c r="S6" s="16"/>
      <c r="T6" s="16"/>
    </row>
    <row r="7" spans="1:20" s="17" customFormat="1" ht="17.25" customHeight="1" x14ac:dyDescent="0.2">
      <c r="B7" s="93" t="s">
        <v>5177</v>
      </c>
      <c r="C7" s="94"/>
      <c r="D7" s="97" t="s">
        <v>5176</v>
      </c>
      <c r="E7" s="97" t="s">
        <v>5175</v>
      </c>
      <c r="F7" s="97" t="s">
        <v>5174</v>
      </c>
      <c r="G7" s="97" t="s">
        <v>5173</v>
      </c>
      <c r="H7" s="97" t="s">
        <v>5172</v>
      </c>
      <c r="I7" s="97" t="s">
        <v>5171</v>
      </c>
      <c r="J7" s="97" t="s">
        <v>5170</v>
      </c>
      <c r="K7" s="97" t="s">
        <v>5169</v>
      </c>
      <c r="L7" s="97" t="s">
        <v>5168</v>
      </c>
      <c r="M7" s="35" t="s">
        <v>5167</v>
      </c>
      <c r="N7" s="101" t="s">
        <v>5166</v>
      </c>
      <c r="O7" s="103" t="s">
        <v>5165</v>
      </c>
      <c r="P7" s="36" t="s">
        <v>5191</v>
      </c>
      <c r="Q7" s="36" t="s">
        <v>5192</v>
      </c>
      <c r="R7" s="36" t="s">
        <v>5193</v>
      </c>
      <c r="S7" s="36" t="s">
        <v>5194</v>
      </c>
      <c r="T7" s="36" t="s">
        <v>5195</v>
      </c>
    </row>
    <row r="8" spans="1:20" s="17" customFormat="1" ht="30.75" customHeight="1" x14ac:dyDescent="0.2">
      <c r="B8" s="95"/>
      <c r="C8" s="96"/>
      <c r="D8" s="98"/>
      <c r="E8" s="98"/>
      <c r="F8" s="98"/>
      <c r="G8" s="98"/>
      <c r="H8" s="98"/>
      <c r="I8" s="98"/>
      <c r="J8" s="98"/>
      <c r="K8" s="98"/>
      <c r="L8" s="98"/>
      <c r="M8" s="38" t="s">
        <v>5196</v>
      </c>
      <c r="N8" s="102"/>
      <c r="O8" s="104"/>
      <c r="P8" s="37">
        <f>SUM(P11:P1677)</f>
        <v>0</v>
      </c>
      <c r="Q8" s="37">
        <f>SUM(Q11:Q1677)</f>
        <v>0</v>
      </c>
      <c r="R8" s="37">
        <f>SUM(R11:R1677)</f>
        <v>0</v>
      </c>
      <c r="S8" s="37">
        <f>SUM(S11:S1677)</f>
        <v>0</v>
      </c>
      <c r="T8" s="37">
        <f>SUM(T11:T1677)</f>
        <v>0</v>
      </c>
    </row>
    <row r="9" spans="1:20" s="9" customFormat="1" ht="12.95" customHeight="1" x14ac:dyDescent="0.25">
      <c r="B9" s="55" t="s">
        <v>5197</v>
      </c>
      <c r="C9" s="56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8"/>
    </row>
    <row r="10" spans="1:20" s="9" customFormat="1" ht="12.95" customHeight="1" outlineLevel="1" x14ac:dyDescent="0.25">
      <c r="B10" s="63" t="s">
        <v>5198</v>
      </c>
      <c r="C10" s="60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2"/>
    </row>
    <row r="11" spans="1:20" s="3" customFormat="1" ht="48.75" customHeight="1" outlineLevel="2" x14ac:dyDescent="0.2">
      <c r="B11" s="44"/>
      <c r="C11" s="45" t="s">
        <v>5151</v>
      </c>
      <c r="D11" s="105" t="s">
        <v>5150</v>
      </c>
      <c r="E11" s="46" t="s">
        <v>158</v>
      </c>
      <c r="F11" s="46" t="s">
        <v>1734</v>
      </c>
      <c r="G11" s="46" t="s">
        <v>5149</v>
      </c>
      <c r="H11" s="46"/>
      <c r="I11" s="46">
        <v>1</v>
      </c>
      <c r="J11" s="46" t="s">
        <v>1</v>
      </c>
      <c r="K11" s="71">
        <v>26278.799999999999</v>
      </c>
      <c r="L11" s="75">
        <v>24964.86</v>
      </c>
      <c r="M11" s="64"/>
      <c r="N11" s="47" t="s">
        <v>199</v>
      </c>
      <c r="O11" s="48"/>
      <c r="P11" s="16">
        <f t="shared" ref="P11:P42" si="0">F11*O11</f>
        <v>0</v>
      </c>
      <c r="Q11" s="16">
        <f t="shared" ref="Q11:Q42" si="1">G11*O11</f>
        <v>0</v>
      </c>
      <c r="R11" s="16">
        <f>K11*O11</f>
        <v>0</v>
      </c>
      <c r="S11" s="16">
        <f>L11*O11</f>
        <v>0</v>
      </c>
      <c r="T11" s="16">
        <f t="shared" ref="T11:T42" si="2">O11/I11</f>
        <v>0</v>
      </c>
    </row>
    <row r="12" spans="1:20" s="3" customFormat="1" ht="48.75" customHeight="1" outlineLevel="2" x14ac:dyDescent="0.2">
      <c r="B12" s="8"/>
      <c r="C12" s="7" t="s">
        <v>5164</v>
      </c>
      <c r="D12" s="106" t="s">
        <v>5163</v>
      </c>
      <c r="E12" s="6" t="s">
        <v>158</v>
      </c>
      <c r="F12" s="6" t="s">
        <v>2843</v>
      </c>
      <c r="G12" s="6" t="s">
        <v>1147</v>
      </c>
      <c r="H12" s="6"/>
      <c r="I12" s="46">
        <v>1</v>
      </c>
      <c r="J12" s="6" t="s">
        <v>1</v>
      </c>
      <c r="K12" s="72">
        <v>13123.75</v>
      </c>
      <c r="L12" s="76">
        <v>12467.56</v>
      </c>
      <c r="M12" s="64"/>
      <c r="N12" s="5" t="s">
        <v>199</v>
      </c>
      <c r="O12" s="4"/>
      <c r="P12" s="16">
        <f t="shared" si="0"/>
        <v>0</v>
      </c>
      <c r="Q12" s="16">
        <f t="shared" si="1"/>
        <v>0</v>
      </c>
      <c r="R12" s="16">
        <f t="shared" ref="R12:R75" si="3">K12*O12</f>
        <v>0</v>
      </c>
      <c r="S12" s="16">
        <f t="shared" ref="S12:S75" si="4">L12*O12</f>
        <v>0</v>
      </c>
      <c r="T12" s="16">
        <f t="shared" si="2"/>
        <v>0</v>
      </c>
    </row>
    <row r="13" spans="1:20" s="3" customFormat="1" ht="48.75" customHeight="1" outlineLevel="2" x14ac:dyDescent="0.2">
      <c r="B13" s="8"/>
      <c r="C13" s="7" t="s">
        <v>5156</v>
      </c>
      <c r="D13" s="106" t="s">
        <v>5155</v>
      </c>
      <c r="E13" s="6" t="s">
        <v>158</v>
      </c>
      <c r="F13" s="6" t="s">
        <v>5154</v>
      </c>
      <c r="G13" s="6" t="s">
        <v>5153</v>
      </c>
      <c r="H13" s="6" t="s">
        <v>5152</v>
      </c>
      <c r="I13" s="46">
        <v>1</v>
      </c>
      <c r="J13" s="6" t="s">
        <v>1</v>
      </c>
      <c r="K13" s="72">
        <v>22492.94</v>
      </c>
      <c r="L13" s="76">
        <v>21368.29</v>
      </c>
      <c r="M13" s="64"/>
      <c r="N13" s="5" t="s">
        <v>0</v>
      </c>
      <c r="O13" s="4"/>
      <c r="P13" s="16">
        <f t="shared" si="0"/>
        <v>0</v>
      </c>
      <c r="Q13" s="16">
        <f t="shared" si="1"/>
        <v>0</v>
      </c>
      <c r="R13" s="16">
        <f t="shared" si="3"/>
        <v>0</v>
      </c>
      <c r="S13" s="16">
        <f t="shared" si="4"/>
        <v>0</v>
      </c>
      <c r="T13" s="16">
        <f t="shared" si="2"/>
        <v>0</v>
      </c>
    </row>
    <row r="14" spans="1:20" s="3" customFormat="1" ht="48.75" customHeight="1" outlineLevel="2" x14ac:dyDescent="0.2">
      <c r="B14" s="8"/>
      <c r="C14" s="7" t="s">
        <v>5148</v>
      </c>
      <c r="D14" s="106" t="s">
        <v>5147</v>
      </c>
      <c r="E14" s="6" t="s">
        <v>158</v>
      </c>
      <c r="F14" s="6" t="s">
        <v>5146</v>
      </c>
      <c r="G14" s="6" t="s">
        <v>5145</v>
      </c>
      <c r="H14" s="6" t="s">
        <v>5144</v>
      </c>
      <c r="I14" s="46">
        <v>1</v>
      </c>
      <c r="J14" s="6" t="s">
        <v>1</v>
      </c>
      <c r="K14" s="72">
        <v>26582.560000000001</v>
      </c>
      <c r="L14" s="76">
        <v>25253.43</v>
      </c>
      <c r="M14" s="64"/>
      <c r="N14" s="5" t="s">
        <v>199</v>
      </c>
      <c r="O14" s="4"/>
      <c r="P14" s="16">
        <f t="shared" si="0"/>
        <v>0</v>
      </c>
      <c r="Q14" s="16">
        <f t="shared" si="1"/>
        <v>0</v>
      </c>
      <c r="R14" s="16">
        <f t="shared" si="3"/>
        <v>0</v>
      </c>
      <c r="S14" s="16">
        <f t="shared" si="4"/>
        <v>0</v>
      </c>
      <c r="T14" s="16">
        <f t="shared" si="2"/>
        <v>0</v>
      </c>
    </row>
    <row r="15" spans="1:20" s="3" customFormat="1" ht="48.75" customHeight="1" outlineLevel="2" x14ac:dyDescent="0.2">
      <c r="B15" s="8"/>
      <c r="C15" s="7" t="s">
        <v>4982</v>
      </c>
      <c r="D15" s="106" t="s">
        <v>4981</v>
      </c>
      <c r="E15" s="6" t="s">
        <v>158</v>
      </c>
      <c r="F15" s="6" t="s">
        <v>4980</v>
      </c>
      <c r="G15" s="6" t="s">
        <v>4979</v>
      </c>
      <c r="H15" s="6" t="s">
        <v>4978</v>
      </c>
      <c r="I15" s="46">
        <v>1</v>
      </c>
      <c r="J15" s="6" t="s">
        <v>1</v>
      </c>
      <c r="K15" s="72">
        <v>85074.01</v>
      </c>
      <c r="L15" s="76">
        <v>80820.31</v>
      </c>
      <c r="M15" s="64"/>
      <c r="N15" s="5" t="s">
        <v>13</v>
      </c>
      <c r="O15" s="4"/>
      <c r="P15" s="16">
        <f t="shared" si="0"/>
        <v>0</v>
      </c>
      <c r="Q15" s="16">
        <f t="shared" si="1"/>
        <v>0</v>
      </c>
      <c r="R15" s="16">
        <f t="shared" si="3"/>
        <v>0</v>
      </c>
      <c r="S15" s="16">
        <f t="shared" si="4"/>
        <v>0</v>
      </c>
      <c r="T15" s="16">
        <f t="shared" si="2"/>
        <v>0</v>
      </c>
    </row>
    <row r="16" spans="1:20" s="3" customFormat="1" ht="48.75" customHeight="1" outlineLevel="2" x14ac:dyDescent="0.2">
      <c r="B16" s="8"/>
      <c r="C16" s="7" t="s">
        <v>4986</v>
      </c>
      <c r="D16" s="106" t="s">
        <v>4985</v>
      </c>
      <c r="E16" s="6" t="s">
        <v>158</v>
      </c>
      <c r="F16" s="6" t="s">
        <v>4984</v>
      </c>
      <c r="G16" s="6" t="s">
        <v>734</v>
      </c>
      <c r="H16" s="6" t="s">
        <v>4983</v>
      </c>
      <c r="I16" s="46">
        <v>1</v>
      </c>
      <c r="J16" s="6" t="s">
        <v>1</v>
      </c>
      <c r="K16" s="72">
        <v>95528.8</v>
      </c>
      <c r="L16" s="76">
        <v>90752.36</v>
      </c>
      <c r="M16" s="64"/>
      <c r="N16" s="5" t="s">
        <v>13</v>
      </c>
      <c r="O16" s="4"/>
      <c r="P16" s="16">
        <f t="shared" si="0"/>
        <v>0</v>
      </c>
      <c r="Q16" s="16">
        <f t="shared" si="1"/>
        <v>0</v>
      </c>
      <c r="R16" s="16">
        <f t="shared" si="3"/>
        <v>0</v>
      </c>
      <c r="S16" s="16">
        <f t="shared" si="4"/>
        <v>0</v>
      </c>
      <c r="T16" s="16">
        <f t="shared" si="2"/>
        <v>0</v>
      </c>
    </row>
    <row r="17" spans="2:20" s="3" customFormat="1" ht="48.75" customHeight="1" outlineLevel="2" x14ac:dyDescent="0.2">
      <c r="B17" s="8"/>
      <c r="C17" s="7" t="s">
        <v>4892</v>
      </c>
      <c r="D17" s="106" t="s">
        <v>4891</v>
      </c>
      <c r="E17" s="6" t="s">
        <v>158</v>
      </c>
      <c r="F17" s="6" t="s">
        <v>4890</v>
      </c>
      <c r="G17" s="6" t="s">
        <v>1384</v>
      </c>
      <c r="H17" s="6" t="s">
        <v>4889</v>
      </c>
      <c r="I17" s="46">
        <v>1</v>
      </c>
      <c r="J17" s="6" t="s">
        <v>1</v>
      </c>
      <c r="K17" s="72">
        <v>7361.66</v>
      </c>
      <c r="L17" s="76">
        <v>6993.58</v>
      </c>
      <c r="M17" s="64"/>
      <c r="N17" s="5" t="s">
        <v>50</v>
      </c>
      <c r="O17" s="4"/>
      <c r="P17" s="16">
        <f t="shared" si="0"/>
        <v>0</v>
      </c>
      <c r="Q17" s="16">
        <f t="shared" si="1"/>
        <v>0</v>
      </c>
      <c r="R17" s="16">
        <f t="shared" si="3"/>
        <v>0</v>
      </c>
      <c r="S17" s="16">
        <f t="shared" si="4"/>
        <v>0</v>
      </c>
      <c r="T17" s="16">
        <f t="shared" si="2"/>
        <v>0</v>
      </c>
    </row>
    <row r="18" spans="2:20" s="3" customFormat="1" ht="48.75" customHeight="1" outlineLevel="2" x14ac:dyDescent="0.2">
      <c r="B18" s="8"/>
      <c r="C18" s="7" t="s">
        <v>4803</v>
      </c>
      <c r="D18" s="106" t="s">
        <v>4802</v>
      </c>
      <c r="E18" s="6" t="s">
        <v>158</v>
      </c>
      <c r="F18" s="6" t="s">
        <v>4798</v>
      </c>
      <c r="G18" s="6" t="s">
        <v>212</v>
      </c>
      <c r="H18" s="6" t="s">
        <v>4801</v>
      </c>
      <c r="I18" s="46">
        <v>1</v>
      </c>
      <c r="J18" s="6" t="s">
        <v>1</v>
      </c>
      <c r="K18" s="72">
        <v>36921</v>
      </c>
      <c r="L18" s="76">
        <v>35074.949999999997</v>
      </c>
      <c r="M18" s="64"/>
      <c r="N18" s="5" t="s">
        <v>50</v>
      </c>
      <c r="O18" s="4"/>
      <c r="P18" s="16">
        <f t="shared" si="0"/>
        <v>0</v>
      </c>
      <c r="Q18" s="16">
        <f t="shared" si="1"/>
        <v>0</v>
      </c>
      <c r="R18" s="16">
        <f t="shared" si="3"/>
        <v>0</v>
      </c>
      <c r="S18" s="16">
        <f t="shared" si="4"/>
        <v>0</v>
      </c>
      <c r="T18" s="16">
        <f t="shared" si="2"/>
        <v>0</v>
      </c>
    </row>
    <row r="19" spans="2:20" s="3" customFormat="1" ht="48.75" customHeight="1" outlineLevel="2" x14ac:dyDescent="0.2">
      <c r="B19" s="8"/>
      <c r="C19" s="7" t="s">
        <v>4778</v>
      </c>
      <c r="D19" s="106" t="s">
        <v>4777</v>
      </c>
      <c r="E19" s="6" t="s">
        <v>158</v>
      </c>
      <c r="F19" s="6" t="s">
        <v>4773</v>
      </c>
      <c r="G19" s="6" t="s">
        <v>3210</v>
      </c>
      <c r="H19" s="6" t="s">
        <v>4776</v>
      </c>
      <c r="I19" s="46">
        <v>1</v>
      </c>
      <c r="J19" s="6" t="s">
        <v>1</v>
      </c>
      <c r="K19" s="72">
        <v>48155.4</v>
      </c>
      <c r="L19" s="76">
        <v>45747.63</v>
      </c>
      <c r="M19" s="64"/>
      <c r="N19" s="5" t="s">
        <v>9</v>
      </c>
      <c r="O19" s="4"/>
      <c r="P19" s="16">
        <f t="shared" si="0"/>
        <v>0</v>
      </c>
      <c r="Q19" s="16">
        <f t="shared" si="1"/>
        <v>0</v>
      </c>
      <c r="R19" s="16">
        <f t="shared" si="3"/>
        <v>0</v>
      </c>
      <c r="S19" s="16">
        <f t="shared" si="4"/>
        <v>0</v>
      </c>
      <c r="T19" s="16">
        <f t="shared" si="2"/>
        <v>0</v>
      </c>
    </row>
    <row r="20" spans="2:20" s="3" customFormat="1" ht="48.75" customHeight="1" outlineLevel="2" x14ac:dyDescent="0.2">
      <c r="B20" s="8"/>
      <c r="C20" s="7" t="s">
        <v>5070</v>
      </c>
      <c r="D20" s="106" t="s">
        <v>5069</v>
      </c>
      <c r="E20" s="6" t="s">
        <v>158</v>
      </c>
      <c r="F20" s="6" t="s">
        <v>5068</v>
      </c>
      <c r="G20" s="6" t="s">
        <v>3999</v>
      </c>
      <c r="H20" s="6" t="s">
        <v>5067</v>
      </c>
      <c r="I20" s="46">
        <v>1</v>
      </c>
      <c r="J20" s="6" t="s">
        <v>1</v>
      </c>
      <c r="K20" s="72">
        <v>25180.2</v>
      </c>
      <c r="L20" s="76">
        <v>23921.19</v>
      </c>
      <c r="M20" s="64"/>
      <c r="N20" s="5" t="s">
        <v>13</v>
      </c>
      <c r="O20" s="4"/>
      <c r="P20" s="16">
        <f t="shared" si="0"/>
        <v>0</v>
      </c>
      <c r="Q20" s="16">
        <f t="shared" si="1"/>
        <v>0</v>
      </c>
      <c r="R20" s="16">
        <f t="shared" si="3"/>
        <v>0</v>
      </c>
      <c r="S20" s="16">
        <f t="shared" si="4"/>
        <v>0</v>
      </c>
      <c r="T20" s="16">
        <f t="shared" si="2"/>
        <v>0</v>
      </c>
    </row>
    <row r="21" spans="2:20" s="3" customFormat="1" ht="48.75" customHeight="1" outlineLevel="2" x14ac:dyDescent="0.2">
      <c r="B21" s="8"/>
      <c r="C21" s="7" t="s">
        <v>4836</v>
      </c>
      <c r="D21" s="106" t="s">
        <v>4835</v>
      </c>
      <c r="E21" s="6" t="s">
        <v>158</v>
      </c>
      <c r="F21" s="6" t="s">
        <v>4831</v>
      </c>
      <c r="G21" s="6" t="s">
        <v>1667</v>
      </c>
      <c r="H21" s="6" t="s">
        <v>4834</v>
      </c>
      <c r="I21" s="46">
        <v>1</v>
      </c>
      <c r="J21" s="6" t="s">
        <v>1</v>
      </c>
      <c r="K21" s="72">
        <v>19610.169999999998</v>
      </c>
      <c r="L21" s="76">
        <v>18629.66</v>
      </c>
      <c r="M21" s="64"/>
      <c r="N21" s="5" t="s">
        <v>13</v>
      </c>
      <c r="O21" s="4"/>
      <c r="P21" s="16">
        <f t="shared" si="0"/>
        <v>0</v>
      </c>
      <c r="Q21" s="16">
        <f t="shared" si="1"/>
        <v>0</v>
      </c>
      <c r="R21" s="16">
        <f t="shared" si="3"/>
        <v>0</v>
      </c>
      <c r="S21" s="16">
        <f t="shared" si="4"/>
        <v>0</v>
      </c>
      <c r="T21" s="16">
        <f t="shared" si="2"/>
        <v>0</v>
      </c>
    </row>
    <row r="22" spans="2:20" s="3" customFormat="1" ht="48.75" customHeight="1" outlineLevel="2" x14ac:dyDescent="0.2">
      <c r="B22" s="8"/>
      <c r="C22" s="7" t="s">
        <v>4811</v>
      </c>
      <c r="D22" s="106" t="s">
        <v>4810</v>
      </c>
      <c r="E22" s="6" t="s">
        <v>158</v>
      </c>
      <c r="F22" s="6" t="s">
        <v>4806</v>
      </c>
      <c r="G22" s="6" t="s">
        <v>4805</v>
      </c>
      <c r="H22" s="6" t="s">
        <v>4809</v>
      </c>
      <c r="I22" s="46">
        <v>1</v>
      </c>
      <c r="J22" s="6" t="s">
        <v>1</v>
      </c>
      <c r="K22" s="72">
        <v>28801.4</v>
      </c>
      <c r="L22" s="76">
        <v>27361.33</v>
      </c>
      <c r="M22" s="64"/>
      <c r="N22" s="5" t="s">
        <v>58</v>
      </c>
      <c r="O22" s="4"/>
      <c r="P22" s="16">
        <f t="shared" si="0"/>
        <v>0</v>
      </c>
      <c r="Q22" s="16">
        <f t="shared" si="1"/>
        <v>0</v>
      </c>
      <c r="R22" s="16">
        <f t="shared" si="3"/>
        <v>0</v>
      </c>
      <c r="S22" s="16">
        <f t="shared" si="4"/>
        <v>0</v>
      </c>
      <c r="T22" s="16">
        <f t="shared" si="2"/>
        <v>0</v>
      </c>
    </row>
    <row r="23" spans="2:20" s="3" customFormat="1" ht="48.75" customHeight="1" outlineLevel="2" x14ac:dyDescent="0.2">
      <c r="B23" s="8"/>
      <c r="C23" s="7" t="s">
        <v>5162</v>
      </c>
      <c r="D23" s="106" t="s">
        <v>5161</v>
      </c>
      <c r="E23" s="6" t="s">
        <v>158</v>
      </c>
      <c r="F23" s="6" t="s">
        <v>2843</v>
      </c>
      <c r="G23" s="6" t="s">
        <v>194</v>
      </c>
      <c r="H23" s="6" t="s">
        <v>5160</v>
      </c>
      <c r="I23" s="46">
        <v>1</v>
      </c>
      <c r="J23" s="6" t="s">
        <v>1</v>
      </c>
      <c r="K23" s="72">
        <v>14161.81</v>
      </c>
      <c r="L23" s="76">
        <v>13453.72</v>
      </c>
      <c r="M23" s="64"/>
      <c r="N23" s="5" t="s">
        <v>199</v>
      </c>
      <c r="O23" s="4"/>
      <c r="P23" s="16">
        <f t="shared" si="0"/>
        <v>0</v>
      </c>
      <c r="Q23" s="16">
        <f t="shared" si="1"/>
        <v>0</v>
      </c>
      <c r="R23" s="16">
        <f t="shared" si="3"/>
        <v>0</v>
      </c>
      <c r="S23" s="16">
        <f t="shared" si="4"/>
        <v>0</v>
      </c>
      <c r="T23" s="16">
        <f t="shared" si="2"/>
        <v>0</v>
      </c>
    </row>
    <row r="24" spans="2:20" s="3" customFormat="1" ht="48.75" customHeight="1" outlineLevel="2" x14ac:dyDescent="0.2">
      <c r="B24" s="8"/>
      <c r="C24" s="7" t="s">
        <v>4816</v>
      </c>
      <c r="D24" s="106" t="s">
        <v>4815</v>
      </c>
      <c r="E24" s="6" t="s">
        <v>158</v>
      </c>
      <c r="F24" s="6" t="s">
        <v>4814</v>
      </c>
      <c r="G24" s="6" t="s">
        <v>4813</v>
      </c>
      <c r="H24" s="6" t="s">
        <v>4812</v>
      </c>
      <c r="I24" s="46">
        <v>1</v>
      </c>
      <c r="J24" s="6" t="s">
        <v>1</v>
      </c>
      <c r="K24" s="72">
        <v>33850.839999999997</v>
      </c>
      <c r="L24" s="76">
        <v>32158.3</v>
      </c>
      <c r="M24" s="64"/>
      <c r="N24" s="5" t="s">
        <v>9</v>
      </c>
      <c r="O24" s="4"/>
      <c r="P24" s="16">
        <f t="shared" si="0"/>
        <v>0</v>
      </c>
      <c r="Q24" s="16">
        <f t="shared" si="1"/>
        <v>0</v>
      </c>
      <c r="R24" s="16">
        <f t="shared" si="3"/>
        <v>0</v>
      </c>
      <c r="S24" s="16">
        <f t="shared" si="4"/>
        <v>0</v>
      </c>
      <c r="T24" s="16">
        <f t="shared" si="2"/>
        <v>0</v>
      </c>
    </row>
    <row r="25" spans="2:20" s="3" customFormat="1" ht="48.75" customHeight="1" outlineLevel="2" x14ac:dyDescent="0.2">
      <c r="B25" s="8"/>
      <c r="C25" s="7" t="s">
        <v>4766</v>
      </c>
      <c r="D25" s="106" t="s">
        <v>4765</v>
      </c>
      <c r="E25" s="6" t="s">
        <v>158</v>
      </c>
      <c r="F25" s="6" t="s">
        <v>4760</v>
      </c>
      <c r="G25" s="6" t="s">
        <v>4764</v>
      </c>
      <c r="H25" s="6" t="s">
        <v>4763</v>
      </c>
      <c r="I25" s="46">
        <v>1</v>
      </c>
      <c r="J25" s="6" t="s">
        <v>1</v>
      </c>
      <c r="K25" s="72">
        <v>49570.2</v>
      </c>
      <c r="L25" s="76">
        <v>47091.69</v>
      </c>
      <c r="M25" s="64"/>
      <c r="N25" s="5" t="s">
        <v>13</v>
      </c>
      <c r="O25" s="4"/>
      <c r="P25" s="16">
        <f t="shared" si="0"/>
        <v>0</v>
      </c>
      <c r="Q25" s="16">
        <f t="shared" si="1"/>
        <v>0</v>
      </c>
      <c r="R25" s="16">
        <f t="shared" si="3"/>
        <v>0</v>
      </c>
      <c r="S25" s="16">
        <f t="shared" si="4"/>
        <v>0</v>
      </c>
      <c r="T25" s="16">
        <f t="shared" si="2"/>
        <v>0</v>
      </c>
    </row>
    <row r="26" spans="2:20" s="3" customFormat="1" ht="48.75" customHeight="1" outlineLevel="2" x14ac:dyDescent="0.2">
      <c r="B26" s="8"/>
      <c r="C26" s="7" t="s">
        <v>4800</v>
      </c>
      <c r="D26" s="106" t="s">
        <v>4799</v>
      </c>
      <c r="E26" s="6" t="s">
        <v>158</v>
      </c>
      <c r="F26" s="6" t="s">
        <v>4798</v>
      </c>
      <c r="G26" s="6" t="s">
        <v>4797</v>
      </c>
      <c r="H26" s="6" t="s">
        <v>4796</v>
      </c>
      <c r="I26" s="46">
        <v>1</v>
      </c>
      <c r="J26" s="6" t="s">
        <v>1</v>
      </c>
      <c r="K26" s="72">
        <v>35342.230000000003</v>
      </c>
      <c r="L26" s="76">
        <v>33575.120000000003</v>
      </c>
      <c r="M26" s="64"/>
      <c r="N26" s="5" t="s">
        <v>13</v>
      </c>
      <c r="O26" s="4"/>
      <c r="P26" s="16">
        <f t="shared" si="0"/>
        <v>0</v>
      </c>
      <c r="Q26" s="16">
        <f t="shared" si="1"/>
        <v>0</v>
      </c>
      <c r="R26" s="16">
        <f t="shared" si="3"/>
        <v>0</v>
      </c>
      <c r="S26" s="16">
        <f t="shared" si="4"/>
        <v>0</v>
      </c>
      <c r="T26" s="16">
        <f t="shared" si="2"/>
        <v>0</v>
      </c>
    </row>
    <row r="27" spans="2:20" s="3" customFormat="1" ht="48.75" customHeight="1" outlineLevel="2" x14ac:dyDescent="0.2">
      <c r="B27" s="8"/>
      <c r="C27" s="7" t="s">
        <v>4775</v>
      </c>
      <c r="D27" s="106" t="s">
        <v>4774</v>
      </c>
      <c r="E27" s="6" t="s">
        <v>158</v>
      </c>
      <c r="F27" s="6" t="s">
        <v>4773</v>
      </c>
      <c r="G27" s="6" t="s">
        <v>4772</v>
      </c>
      <c r="H27" s="6" t="s">
        <v>4771</v>
      </c>
      <c r="I27" s="46">
        <v>1</v>
      </c>
      <c r="J27" s="6" t="s">
        <v>1</v>
      </c>
      <c r="K27" s="72">
        <v>50000.78</v>
      </c>
      <c r="L27" s="76">
        <v>47500.74</v>
      </c>
      <c r="M27" s="64"/>
      <c r="N27" s="5" t="s">
        <v>13</v>
      </c>
      <c r="O27" s="4"/>
      <c r="P27" s="16">
        <f t="shared" si="0"/>
        <v>0</v>
      </c>
      <c r="Q27" s="16">
        <f t="shared" si="1"/>
        <v>0</v>
      </c>
      <c r="R27" s="16">
        <f t="shared" si="3"/>
        <v>0</v>
      </c>
      <c r="S27" s="16">
        <f t="shared" si="4"/>
        <v>0</v>
      </c>
      <c r="T27" s="16">
        <f t="shared" si="2"/>
        <v>0</v>
      </c>
    </row>
    <row r="28" spans="2:20" s="3" customFormat="1" ht="48.75" customHeight="1" outlineLevel="2" x14ac:dyDescent="0.2">
      <c r="B28" s="8"/>
      <c r="C28" s="7" t="s">
        <v>4845</v>
      </c>
      <c r="D28" s="106" t="s">
        <v>4844</v>
      </c>
      <c r="E28" s="6" t="s">
        <v>158</v>
      </c>
      <c r="F28" s="6" t="s">
        <v>4843</v>
      </c>
      <c r="G28" s="6" t="s">
        <v>4842</v>
      </c>
      <c r="H28" s="6" t="s">
        <v>4841</v>
      </c>
      <c r="I28" s="46">
        <v>1</v>
      </c>
      <c r="J28" s="6" t="s">
        <v>1</v>
      </c>
      <c r="K28" s="72">
        <v>34828.92</v>
      </c>
      <c r="L28" s="76">
        <v>33087.47</v>
      </c>
      <c r="M28" s="64"/>
      <c r="N28" s="5" t="s">
        <v>50</v>
      </c>
      <c r="O28" s="4"/>
      <c r="P28" s="16">
        <f t="shared" si="0"/>
        <v>0</v>
      </c>
      <c r="Q28" s="16">
        <f t="shared" si="1"/>
        <v>0</v>
      </c>
      <c r="R28" s="16">
        <f t="shared" si="3"/>
        <v>0</v>
      </c>
      <c r="S28" s="16">
        <f t="shared" si="4"/>
        <v>0</v>
      </c>
      <c r="T28" s="16">
        <f t="shared" si="2"/>
        <v>0</v>
      </c>
    </row>
    <row r="29" spans="2:20" s="3" customFormat="1" ht="48.75" customHeight="1" outlineLevel="2" x14ac:dyDescent="0.2">
      <c r="B29" s="8"/>
      <c r="C29" s="7" t="s">
        <v>5129</v>
      </c>
      <c r="D29" s="106" t="s">
        <v>5128</v>
      </c>
      <c r="E29" s="6" t="s">
        <v>158</v>
      </c>
      <c r="F29" s="6" t="s">
        <v>5127</v>
      </c>
      <c r="G29" s="6" t="s">
        <v>5126</v>
      </c>
      <c r="H29" s="6" t="s">
        <v>5125</v>
      </c>
      <c r="I29" s="46">
        <v>1</v>
      </c>
      <c r="J29" s="6" t="s">
        <v>1</v>
      </c>
      <c r="K29" s="72">
        <v>141100.76</v>
      </c>
      <c r="L29" s="76">
        <v>134045.72</v>
      </c>
      <c r="M29" s="64"/>
      <c r="N29" s="5" t="s">
        <v>13</v>
      </c>
      <c r="O29" s="4"/>
      <c r="P29" s="16">
        <f t="shared" si="0"/>
        <v>0</v>
      </c>
      <c r="Q29" s="16">
        <f t="shared" si="1"/>
        <v>0</v>
      </c>
      <c r="R29" s="16">
        <f t="shared" si="3"/>
        <v>0</v>
      </c>
      <c r="S29" s="16">
        <f t="shared" si="4"/>
        <v>0</v>
      </c>
      <c r="T29" s="16">
        <f t="shared" si="2"/>
        <v>0</v>
      </c>
    </row>
    <row r="30" spans="2:20" s="3" customFormat="1" ht="48.75" customHeight="1" outlineLevel="2" x14ac:dyDescent="0.2">
      <c r="B30" s="8"/>
      <c r="C30" s="7" t="s">
        <v>5124</v>
      </c>
      <c r="D30" s="106" t="s">
        <v>5123</v>
      </c>
      <c r="E30" s="6" t="s">
        <v>158</v>
      </c>
      <c r="F30" s="6" t="s">
        <v>5122</v>
      </c>
      <c r="G30" s="6" t="s">
        <v>5121</v>
      </c>
      <c r="H30" s="6" t="s">
        <v>5120</v>
      </c>
      <c r="I30" s="46">
        <v>1</v>
      </c>
      <c r="J30" s="6" t="s">
        <v>1</v>
      </c>
      <c r="K30" s="72">
        <v>197521.3</v>
      </c>
      <c r="L30" s="76">
        <v>187645.24</v>
      </c>
      <c r="M30" s="64"/>
      <c r="N30" s="5" t="s">
        <v>13</v>
      </c>
      <c r="O30" s="4"/>
      <c r="P30" s="16">
        <f t="shared" si="0"/>
        <v>0</v>
      </c>
      <c r="Q30" s="16">
        <f t="shared" si="1"/>
        <v>0</v>
      </c>
      <c r="R30" s="16">
        <f t="shared" si="3"/>
        <v>0</v>
      </c>
      <c r="S30" s="16">
        <f t="shared" si="4"/>
        <v>0</v>
      </c>
      <c r="T30" s="16">
        <f t="shared" si="2"/>
        <v>0</v>
      </c>
    </row>
    <row r="31" spans="2:20" s="3" customFormat="1" ht="48.75" customHeight="1" outlineLevel="2" x14ac:dyDescent="0.2">
      <c r="B31" s="8"/>
      <c r="C31" s="7" t="s">
        <v>4977</v>
      </c>
      <c r="D31" s="106" t="s">
        <v>4976</v>
      </c>
      <c r="E31" s="6" t="s">
        <v>158</v>
      </c>
      <c r="F31" s="6" t="s">
        <v>4975</v>
      </c>
      <c r="G31" s="6" t="s">
        <v>4974</v>
      </c>
      <c r="H31" s="6"/>
      <c r="I31" s="46">
        <v>1</v>
      </c>
      <c r="J31" s="6" t="s">
        <v>1</v>
      </c>
      <c r="K31" s="72">
        <v>86899.81</v>
      </c>
      <c r="L31" s="76">
        <v>82554.820000000007</v>
      </c>
      <c r="M31" s="64"/>
      <c r="N31" s="5" t="s">
        <v>13</v>
      </c>
      <c r="O31" s="4"/>
      <c r="P31" s="16">
        <f t="shared" si="0"/>
        <v>0</v>
      </c>
      <c r="Q31" s="16">
        <f t="shared" si="1"/>
        <v>0</v>
      </c>
      <c r="R31" s="16">
        <f t="shared" si="3"/>
        <v>0</v>
      </c>
      <c r="S31" s="16">
        <f t="shared" si="4"/>
        <v>0</v>
      </c>
      <c r="T31" s="16">
        <f t="shared" si="2"/>
        <v>0</v>
      </c>
    </row>
    <row r="32" spans="2:20" s="3" customFormat="1" ht="48.75" customHeight="1" outlineLevel="2" x14ac:dyDescent="0.2">
      <c r="B32" s="8"/>
      <c r="C32" s="7" t="s">
        <v>4770</v>
      </c>
      <c r="D32" s="106" t="s">
        <v>4769</v>
      </c>
      <c r="E32" s="6" t="s">
        <v>158</v>
      </c>
      <c r="F32" s="6" t="s">
        <v>4768</v>
      </c>
      <c r="G32" s="6" t="s">
        <v>3526</v>
      </c>
      <c r="H32" s="6" t="s">
        <v>4767</v>
      </c>
      <c r="I32" s="46">
        <v>1</v>
      </c>
      <c r="J32" s="6" t="s">
        <v>1</v>
      </c>
      <c r="K32" s="72">
        <v>65589.39</v>
      </c>
      <c r="L32" s="76">
        <v>62309.919999999998</v>
      </c>
      <c r="M32" s="64"/>
      <c r="N32" s="5" t="s">
        <v>13</v>
      </c>
      <c r="O32" s="4"/>
      <c r="P32" s="16">
        <f t="shared" si="0"/>
        <v>0</v>
      </c>
      <c r="Q32" s="16">
        <f t="shared" si="1"/>
        <v>0</v>
      </c>
      <c r="R32" s="16">
        <f t="shared" si="3"/>
        <v>0</v>
      </c>
      <c r="S32" s="16">
        <f t="shared" si="4"/>
        <v>0</v>
      </c>
      <c r="T32" s="16">
        <f t="shared" si="2"/>
        <v>0</v>
      </c>
    </row>
    <row r="33" spans="2:20" s="3" customFormat="1" ht="48.75" customHeight="1" outlineLevel="2" x14ac:dyDescent="0.2">
      <c r="B33" s="8"/>
      <c r="C33" s="7" t="s">
        <v>4757</v>
      </c>
      <c r="D33" s="106" t="s">
        <v>4756</v>
      </c>
      <c r="E33" s="6" t="s">
        <v>158</v>
      </c>
      <c r="F33" s="6" t="s">
        <v>4755</v>
      </c>
      <c r="G33" s="6" t="s">
        <v>4754</v>
      </c>
      <c r="H33" s="6"/>
      <c r="I33" s="46">
        <v>1</v>
      </c>
      <c r="J33" s="6" t="s">
        <v>1</v>
      </c>
      <c r="K33" s="72">
        <v>79749.83</v>
      </c>
      <c r="L33" s="76">
        <v>75762.34</v>
      </c>
      <c r="M33" s="64"/>
      <c r="N33" s="5" t="s">
        <v>13</v>
      </c>
      <c r="O33" s="4"/>
      <c r="P33" s="16">
        <f t="shared" si="0"/>
        <v>0</v>
      </c>
      <c r="Q33" s="16">
        <f t="shared" si="1"/>
        <v>0</v>
      </c>
      <c r="R33" s="16">
        <f t="shared" si="3"/>
        <v>0</v>
      </c>
      <c r="S33" s="16">
        <f t="shared" si="4"/>
        <v>0</v>
      </c>
      <c r="T33" s="16">
        <f t="shared" si="2"/>
        <v>0</v>
      </c>
    </row>
    <row r="34" spans="2:20" s="3" customFormat="1" ht="48.75" customHeight="1" outlineLevel="2" x14ac:dyDescent="0.2">
      <c r="B34" s="8"/>
      <c r="C34" s="7" t="s">
        <v>5159</v>
      </c>
      <c r="D34" s="106" t="s">
        <v>5158</v>
      </c>
      <c r="E34" s="6" t="s">
        <v>158</v>
      </c>
      <c r="F34" s="6" t="s">
        <v>5157</v>
      </c>
      <c r="G34" s="6" t="s">
        <v>943</v>
      </c>
      <c r="H34" s="6"/>
      <c r="I34" s="46">
        <v>1</v>
      </c>
      <c r="J34" s="6" t="s">
        <v>1</v>
      </c>
      <c r="K34" s="72">
        <v>11070.65</v>
      </c>
      <c r="L34" s="76">
        <v>10517.12</v>
      </c>
      <c r="M34" s="64"/>
      <c r="N34" s="5" t="s">
        <v>13</v>
      </c>
      <c r="O34" s="4"/>
      <c r="P34" s="16">
        <f t="shared" si="0"/>
        <v>0</v>
      </c>
      <c r="Q34" s="16">
        <f t="shared" si="1"/>
        <v>0</v>
      </c>
      <c r="R34" s="16">
        <f t="shared" si="3"/>
        <v>0</v>
      </c>
      <c r="S34" s="16">
        <f t="shared" si="4"/>
        <v>0</v>
      </c>
      <c r="T34" s="16">
        <f t="shared" si="2"/>
        <v>0</v>
      </c>
    </row>
    <row r="35" spans="2:20" s="3" customFormat="1" ht="48.75" customHeight="1" outlineLevel="2" x14ac:dyDescent="0.2">
      <c r="B35" s="8"/>
      <c r="C35" s="7" t="s">
        <v>4820</v>
      </c>
      <c r="D35" s="106" t="s">
        <v>4819</v>
      </c>
      <c r="E35" s="6" t="s">
        <v>158</v>
      </c>
      <c r="F35" s="6" t="s">
        <v>4818</v>
      </c>
      <c r="G35" s="6" t="s">
        <v>3082</v>
      </c>
      <c r="H35" s="6" t="s">
        <v>4817</v>
      </c>
      <c r="I35" s="46">
        <v>1</v>
      </c>
      <c r="J35" s="6" t="s">
        <v>1</v>
      </c>
      <c r="K35" s="72">
        <v>30964.65</v>
      </c>
      <c r="L35" s="76">
        <v>29416.42</v>
      </c>
      <c r="M35" s="64"/>
      <c r="N35" s="5" t="s">
        <v>13</v>
      </c>
      <c r="O35" s="4"/>
      <c r="P35" s="16">
        <f t="shared" si="0"/>
        <v>0</v>
      </c>
      <c r="Q35" s="16">
        <f t="shared" si="1"/>
        <v>0</v>
      </c>
      <c r="R35" s="16">
        <f t="shared" si="3"/>
        <v>0</v>
      </c>
      <c r="S35" s="16">
        <f t="shared" si="4"/>
        <v>0</v>
      </c>
      <c r="T35" s="16">
        <f t="shared" si="2"/>
        <v>0</v>
      </c>
    </row>
    <row r="36" spans="2:20" s="3" customFormat="1" ht="48.75" customHeight="1" outlineLevel="2" x14ac:dyDescent="0.2">
      <c r="B36" s="8"/>
      <c r="C36" s="7" t="s">
        <v>4791</v>
      </c>
      <c r="D36" s="106" t="s">
        <v>4790</v>
      </c>
      <c r="E36" s="6" t="s">
        <v>158</v>
      </c>
      <c r="F36" s="6" t="s">
        <v>4789</v>
      </c>
      <c r="G36" s="6" t="s">
        <v>530</v>
      </c>
      <c r="H36" s="6"/>
      <c r="I36" s="46">
        <v>1</v>
      </c>
      <c r="J36" s="6" t="s">
        <v>1</v>
      </c>
      <c r="K36" s="72">
        <v>33785.35</v>
      </c>
      <c r="L36" s="76">
        <v>32096.080000000002</v>
      </c>
      <c r="M36" s="64"/>
      <c r="N36" s="5" t="s">
        <v>58</v>
      </c>
      <c r="O36" s="4"/>
      <c r="P36" s="16">
        <f t="shared" si="0"/>
        <v>0</v>
      </c>
      <c r="Q36" s="16">
        <f t="shared" si="1"/>
        <v>0</v>
      </c>
      <c r="R36" s="16">
        <f t="shared" si="3"/>
        <v>0</v>
      </c>
      <c r="S36" s="16">
        <f t="shared" si="4"/>
        <v>0</v>
      </c>
      <c r="T36" s="16">
        <f t="shared" si="2"/>
        <v>0</v>
      </c>
    </row>
    <row r="37" spans="2:20" s="3" customFormat="1" ht="48.75" customHeight="1" outlineLevel="2" x14ac:dyDescent="0.2">
      <c r="B37" s="8"/>
      <c r="C37" s="7" t="s">
        <v>5088</v>
      </c>
      <c r="D37" s="106" t="s">
        <v>5087</v>
      </c>
      <c r="E37" s="6" t="s">
        <v>158</v>
      </c>
      <c r="F37" s="6" t="s">
        <v>5086</v>
      </c>
      <c r="G37" s="6" t="s">
        <v>657</v>
      </c>
      <c r="H37" s="6" t="s">
        <v>5085</v>
      </c>
      <c r="I37" s="46">
        <v>3</v>
      </c>
      <c r="J37" s="6" t="s">
        <v>1</v>
      </c>
      <c r="K37" s="72">
        <v>2243.73</v>
      </c>
      <c r="L37" s="76">
        <v>2131.54</v>
      </c>
      <c r="M37" s="64"/>
      <c r="N37" s="5" t="s">
        <v>199</v>
      </c>
      <c r="O37" s="4"/>
      <c r="P37" s="16">
        <f t="shared" si="0"/>
        <v>0</v>
      </c>
      <c r="Q37" s="16">
        <f t="shared" si="1"/>
        <v>0</v>
      </c>
      <c r="R37" s="16">
        <f t="shared" si="3"/>
        <v>0</v>
      </c>
      <c r="S37" s="16">
        <f t="shared" si="4"/>
        <v>0</v>
      </c>
      <c r="T37" s="16">
        <f t="shared" si="2"/>
        <v>0</v>
      </c>
    </row>
    <row r="38" spans="2:20" s="3" customFormat="1" ht="48.75" customHeight="1" outlineLevel="2" x14ac:dyDescent="0.2">
      <c r="B38" s="8"/>
      <c r="C38" s="7" t="s">
        <v>4840</v>
      </c>
      <c r="D38" s="106" t="s">
        <v>4839</v>
      </c>
      <c r="E38" s="6" t="s">
        <v>158</v>
      </c>
      <c r="F38" s="6" t="s">
        <v>4838</v>
      </c>
      <c r="G38" s="6" t="s">
        <v>467</v>
      </c>
      <c r="H38" s="6" t="s">
        <v>4837</v>
      </c>
      <c r="I38" s="46">
        <v>1</v>
      </c>
      <c r="J38" s="6" t="s">
        <v>1</v>
      </c>
      <c r="K38" s="72">
        <v>17536.78</v>
      </c>
      <c r="L38" s="76">
        <v>16659.939999999999</v>
      </c>
      <c r="M38" s="64"/>
      <c r="N38" s="5" t="s">
        <v>9</v>
      </c>
      <c r="O38" s="4"/>
      <c r="P38" s="16">
        <f t="shared" si="0"/>
        <v>0</v>
      </c>
      <c r="Q38" s="16">
        <f t="shared" si="1"/>
        <v>0</v>
      </c>
      <c r="R38" s="16">
        <f t="shared" si="3"/>
        <v>0</v>
      </c>
      <c r="S38" s="16">
        <f t="shared" si="4"/>
        <v>0</v>
      </c>
      <c r="T38" s="16">
        <f t="shared" si="2"/>
        <v>0</v>
      </c>
    </row>
    <row r="39" spans="2:20" s="3" customFormat="1" ht="48.75" customHeight="1" outlineLevel="2" x14ac:dyDescent="0.2">
      <c r="B39" s="8"/>
      <c r="C39" s="7" t="s">
        <v>5084</v>
      </c>
      <c r="D39" s="106" t="s">
        <v>5083</v>
      </c>
      <c r="E39" s="6" t="s">
        <v>158</v>
      </c>
      <c r="F39" s="6" t="s">
        <v>5082</v>
      </c>
      <c r="G39" s="6" t="s">
        <v>251</v>
      </c>
      <c r="H39" s="6" t="s">
        <v>5081</v>
      </c>
      <c r="I39" s="46">
        <v>6</v>
      </c>
      <c r="J39" s="6" t="s">
        <v>1</v>
      </c>
      <c r="K39" s="72">
        <v>2552.2600000000002</v>
      </c>
      <c r="L39" s="76">
        <v>2424.65</v>
      </c>
      <c r="M39" s="64"/>
      <c r="N39" s="5" t="s">
        <v>199</v>
      </c>
      <c r="O39" s="4"/>
      <c r="P39" s="16">
        <f t="shared" si="0"/>
        <v>0</v>
      </c>
      <c r="Q39" s="16">
        <f t="shared" si="1"/>
        <v>0</v>
      </c>
      <c r="R39" s="16">
        <f t="shared" si="3"/>
        <v>0</v>
      </c>
      <c r="S39" s="16">
        <f t="shared" si="4"/>
        <v>0</v>
      </c>
      <c r="T39" s="16">
        <f t="shared" si="2"/>
        <v>0</v>
      </c>
    </row>
    <row r="40" spans="2:20" s="3" customFormat="1" ht="48.75" customHeight="1" outlineLevel="2" x14ac:dyDescent="0.2">
      <c r="B40" s="8"/>
      <c r="C40" s="7" t="s">
        <v>4713</v>
      </c>
      <c r="D40" s="106" t="s">
        <v>4712</v>
      </c>
      <c r="E40" s="6" t="s">
        <v>158</v>
      </c>
      <c r="F40" s="6" t="s">
        <v>4711</v>
      </c>
      <c r="G40" s="6" t="s">
        <v>4710</v>
      </c>
      <c r="H40" s="6" t="s">
        <v>4709</v>
      </c>
      <c r="I40" s="46">
        <v>1</v>
      </c>
      <c r="J40" s="6" t="s">
        <v>1</v>
      </c>
      <c r="K40" s="72">
        <v>124416.98</v>
      </c>
      <c r="L40" s="76">
        <v>118196.13</v>
      </c>
      <c r="M40" s="64"/>
      <c r="N40" s="5" t="s">
        <v>13</v>
      </c>
      <c r="O40" s="4"/>
      <c r="P40" s="16">
        <f t="shared" si="0"/>
        <v>0</v>
      </c>
      <c r="Q40" s="16">
        <f t="shared" si="1"/>
        <v>0</v>
      </c>
      <c r="R40" s="16">
        <f t="shared" si="3"/>
        <v>0</v>
      </c>
      <c r="S40" s="16">
        <f t="shared" si="4"/>
        <v>0</v>
      </c>
      <c r="T40" s="16">
        <f t="shared" si="2"/>
        <v>0</v>
      </c>
    </row>
    <row r="41" spans="2:20" s="3" customFormat="1" ht="48.75" customHeight="1" outlineLevel="2" x14ac:dyDescent="0.2">
      <c r="B41" s="8"/>
      <c r="C41" s="7" t="s">
        <v>4723</v>
      </c>
      <c r="D41" s="106" t="s">
        <v>4722</v>
      </c>
      <c r="E41" s="6" t="s">
        <v>158</v>
      </c>
      <c r="F41" s="6" t="s">
        <v>4721</v>
      </c>
      <c r="G41" s="6" t="s">
        <v>4720</v>
      </c>
      <c r="H41" s="6" t="s">
        <v>4719</v>
      </c>
      <c r="I41" s="46">
        <v>1</v>
      </c>
      <c r="J41" s="6" t="s">
        <v>1</v>
      </c>
      <c r="K41" s="72">
        <v>95009.64</v>
      </c>
      <c r="L41" s="76">
        <v>90259.16</v>
      </c>
      <c r="M41" s="64"/>
      <c r="N41" s="5" t="s">
        <v>0</v>
      </c>
      <c r="O41" s="4"/>
      <c r="P41" s="16">
        <f t="shared" si="0"/>
        <v>0</v>
      </c>
      <c r="Q41" s="16">
        <f t="shared" si="1"/>
        <v>0</v>
      </c>
      <c r="R41" s="16">
        <f t="shared" si="3"/>
        <v>0</v>
      </c>
      <c r="S41" s="16">
        <f t="shared" si="4"/>
        <v>0</v>
      </c>
      <c r="T41" s="16">
        <f t="shared" si="2"/>
        <v>0</v>
      </c>
    </row>
    <row r="42" spans="2:20" s="3" customFormat="1" ht="48.75" customHeight="1" outlineLevel="2" x14ac:dyDescent="0.2">
      <c r="B42" s="8"/>
      <c r="C42" s="7" t="s">
        <v>4900</v>
      </c>
      <c r="D42" s="106" t="s">
        <v>4899</v>
      </c>
      <c r="E42" s="6" t="s">
        <v>158</v>
      </c>
      <c r="F42" s="6" t="s">
        <v>4898</v>
      </c>
      <c r="G42" s="6" t="s">
        <v>4433</v>
      </c>
      <c r="H42" s="6" t="s">
        <v>4897</v>
      </c>
      <c r="I42" s="46">
        <v>1</v>
      </c>
      <c r="J42" s="6" t="s">
        <v>1</v>
      </c>
      <c r="K42" s="72">
        <v>6059.33</v>
      </c>
      <c r="L42" s="76">
        <v>5756.36</v>
      </c>
      <c r="M42" s="64"/>
      <c r="N42" s="5" t="s">
        <v>9</v>
      </c>
      <c r="O42" s="4"/>
      <c r="P42" s="16">
        <f t="shared" si="0"/>
        <v>0</v>
      </c>
      <c r="Q42" s="16">
        <f t="shared" si="1"/>
        <v>0</v>
      </c>
      <c r="R42" s="16">
        <f t="shared" si="3"/>
        <v>0</v>
      </c>
      <c r="S42" s="16">
        <f t="shared" si="4"/>
        <v>0</v>
      </c>
      <c r="T42" s="16">
        <f t="shared" si="2"/>
        <v>0</v>
      </c>
    </row>
    <row r="43" spans="2:20" s="3" customFormat="1" ht="48.75" customHeight="1" outlineLevel="2" x14ac:dyDescent="0.2">
      <c r="B43" s="8"/>
      <c r="C43" s="7" t="s">
        <v>4896</v>
      </c>
      <c r="D43" s="106" t="s">
        <v>4895</v>
      </c>
      <c r="E43" s="6" t="s">
        <v>158</v>
      </c>
      <c r="F43" s="6" t="s">
        <v>4894</v>
      </c>
      <c r="G43" s="6" t="s">
        <v>491</v>
      </c>
      <c r="H43" s="6" t="s">
        <v>4893</v>
      </c>
      <c r="I43" s="46">
        <v>1</v>
      </c>
      <c r="J43" s="6" t="s">
        <v>1</v>
      </c>
      <c r="K43" s="72">
        <v>7270.47</v>
      </c>
      <c r="L43" s="76">
        <v>6906.95</v>
      </c>
      <c r="M43" s="64"/>
      <c r="N43" s="5" t="s">
        <v>9</v>
      </c>
      <c r="O43" s="4"/>
      <c r="P43" s="16">
        <f t="shared" ref="P43:P74" si="5">F43*O43</f>
        <v>0</v>
      </c>
      <c r="Q43" s="16">
        <f t="shared" ref="Q43:Q74" si="6">G43*O43</f>
        <v>0</v>
      </c>
      <c r="R43" s="16">
        <f t="shared" si="3"/>
        <v>0</v>
      </c>
      <c r="S43" s="16">
        <f t="shared" si="4"/>
        <v>0</v>
      </c>
      <c r="T43" s="16">
        <f t="shared" ref="T43:T74" si="7">O43/I43</f>
        <v>0</v>
      </c>
    </row>
    <row r="44" spans="2:20" s="3" customFormat="1" ht="48.75" customHeight="1" outlineLevel="2" x14ac:dyDescent="0.2">
      <c r="B44" s="8"/>
      <c r="C44" s="7" t="s">
        <v>4888</v>
      </c>
      <c r="D44" s="106" t="s">
        <v>4887</v>
      </c>
      <c r="E44" s="6" t="s">
        <v>158</v>
      </c>
      <c r="F44" s="6" t="s">
        <v>4886</v>
      </c>
      <c r="G44" s="6" t="s">
        <v>297</v>
      </c>
      <c r="H44" s="6" t="s">
        <v>4885</v>
      </c>
      <c r="I44" s="46">
        <v>1</v>
      </c>
      <c r="J44" s="6" t="s">
        <v>1</v>
      </c>
      <c r="K44" s="72">
        <v>8694.34</v>
      </c>
      <c r="L44" s="76">
        <v>8259.6200000000008</v>
      </c>
      <c r="M44" s="64"/>
      <c r="N44" s="5" t="s">
        <v>199</v>
      </c>
      <c r="O44" s="4"/>
      <c r="P44" s="16">
        <f t="shared" si="5"/>
        <v>0</v>
      </c>
      <c r="Q44" s="16">
        <f t="shared" si="6"/>
        <v>0</v>
      </c>
      <c r="R44" s="16">
        <f t="shared" si="3"/>
        <v>0</v>
      </c>
      <c r="S44" s="16">
        <f t="shared" si="4"/>
        <v>0</v>
      </c>
      <c r="T44" s="16">
        <f t="shared" si="7"/>
        <v>0</v>
      </c>
    </row>
    <row r="45" spans="2:20" s="3" customFormat="1" ht="48.75" customHeight="1" outlineLevel="2" x14ac:dyDescent="0.2">
      <c r="B45" s="8"/>
      <c r="C45" s="7" t="s">
        <v>4859</v>
      </c>
      <c r="D45" s="106" t="s">
        <v>4858</v>
      </c>
      <c r="E45" s="6" t="s">
        <v>158</v>
      </c>
      <c r="F45" s="6" t="s">
        <v>4857</v>
      </c>
      <c r="G45" s="6" t="s">
        <v>1235</v>
      </c>
      <c r="H45" s="6" t="s">
        <v>4856</v>
      </c>
      <c r="I45" s="46">
        <v>1</v>
      </c>
      <c r="J45" s="6" t="s">
        <v>1</v>
      </c>
      <c r="K45" s="72">
        <v>14274.85</v>
      </c>
      <c r="L45" s="76">
        <v>13561.11</v>
      </c>
      <c r="M45" s="64"/>
      <c r="N45" s="5" t="s">
        <v>50</v>
      </c>
      <c r="O45" s="4"/>
      <c r="P45" s="16">
        <f t="shared" si="5"/>
        <v>0</v>
      </c>
      <c r="Q45" s="16">
        <f t="shared" si="6"/>
        <v>0</v>
      </c>
      <c r="R45" s="16">
        <f t="shared" si="3"/>
        <v>0</v>
      </c>
      <c r="S45" s="16">
        <f t="shared" si="4"/>
        <v>0</v>
      </c>
      <c r="T45" s="16">
        <f t="shared" si="7"/>
        <v>0</v>
      </c>
    </row>
    <row r="46" spans="2:20" s="3" customFormat="1" ht="48.75" customHeight="1" outlineLevel="2" x14ac:dyDescent="0.2">
      <c r="B46" s="8"/>
      <c r="C46" s="7" t="s">
        <v>4853</v>
      </c>
      <c r="D46" s="106" t="s">
        <v>4852</v>
      </c>
      <c r="E46" s="6" t="s">
        <v>158</v>
      </c>
      <c r="F46" s="6" t="s">
        <v>4851</v>
      </c>
      <c r="G46" s="6" t="s">
        <v>443</v>
      </c>
      <c r="H46" s="6" t="s">
        <v>4850</v>
      </c>
      <c r="I46" s="46">
        <v>1</v>
      </c>
      <c r="J46" s="6" t="s">
        <v>1</v>
      </c>
      <c r="K46" s="72">
        <v>7908.49</v>
      </c>
      <c r="L46" s="76">
        <v>7513.07</v>
      </c>
      <c r="M46" s="64"/>
      <c r="N46" s="5" t="s">
        <v>199</v>
      </c>
      <c r="O46" s="4"/>
      <c r="P46" s="16">
        <f t="shared" si="5"/>
        <v>0</v>
      </c>
      <c r="Q46" s="16">
        <f t="shared" si="6"/>
        <v>0</v>
      </c>
      <c r="R46" s="16">
        <f t="shared" si="3"/>
        <v>0</v>
      </c>
      <c r="S46" s="16">
        <f t="shared" si="4"/>
        <v>0</v>
      </c>
      <c r="T46" s="16">
        <f t="shared" si="7"/>
        <v>0</v>
      </c>
    </row>
    <row r="47" spans="2:20" s="3" customFormat="1" ht="48.75" customHeight="1" outlineLevel="2" x14ac:dyDescent="0.2">
      <c r="B47" s="8"/>
      <c r="C47" s="7" t="s">
        <v>4849</v>
      </c>
      <c r="D47" s="106" t="s">
        <v>4848</v>
      </c>
      <c r="E47" s="6" t="s">
        <v>158</v>
      </c>
      <c r="F47" s="6" t="s">
        <v>4847</v>
      </c>
      <c r="G47" s="6" t="s">
        <v>972</v>
      </c>
      <c r="H47" s="6" t="s">
        <v>4846</v>
      </c>
      <c r="I47" s="46">
        <v>1</v>
      </c>
      <c r="J47" s="6" t="s">
        <v>1</v>
      </c>
      <c r="K47" s="72">
        <v>10429.950000000001</v>
      </c>
      <c r="L47" s="76">
        <v>9908.4500000000007</v>
      </c>
      <c r="M47" s="64"/>
      <c r="N47" s="5" t="s">
        <v>199</v>
      </c>
      <c r="O47" s="4"/>
      <c r="P47" s="16">
        <f t="shared" si="5"/>
        <v>0</v>
      </c>
      <c r="Q47" s="16">
        <f t="shared" si="6"/>
        <v>0</v>
      </c>
      <c r="R47" s="16">
        <f t="shared" si="3"/>
        <v>0</v>
      </c>
      <c r="S47" s="16">
        <f t="shared" si="4"/>
        <v>0</v>
      </c>
      <c r="T47" s="16">
        <f t="shared" si="7"/>
        <v>0</v>
      </c>
    </row>
    <row r="48" spans="2:20" s="3" customFormat="1" ht="48.75" customHeight="1" outlineLevel="2" x14ac:dyDescent="0.2">
      <c r="B48" s="8"/>
      <c r="C48" s="7" t="s">
        <v>4884</v>
      </c>
      <c r="D48" s="106" t="s">
        <v>4883</v>
      </c>
      <c r="E48" s="6" t="s">
        <v>158</v>
      </c>
      <c r="F48" s="6" t="s">
        <v>4882</v>
      </c>
      <c r="G48" s="6" t="s">
        <v>4881</v>
      </c>
      <c r="H48" s="6" t="s">
        <v>4880</v>
      </c>
      <c r="I48" s="46">
        <v>1</v>
      </c>
      <c r="J48" s="6" t="s">
        <v>1</v>
      </c>
      <c r="K48" s="72">
        <v>10798.24</v>
      </c>
      <c r="L48" s="76">
        <v>10258.33</v>
      </c>
      <c r="M48" s="64"/>
      <c r="N48" s="5" t="s">
        <v>50</v>
      </c>
      <c r="O48" s="4"/>
      <c r="P48" s="16">
        <f t="shared" si="5"/>
        <v>0</v>
      </c>
      <c r="Q48" s="16">
        <f t="shared" si="6"/>
        <v>0</v>
      </c>
      <c r="R48" s="16">
        <f t="shared" si="3"/>
        <v>0</v>
      </c>
      <c r="S48" s="16">
        <f t="shared" si="4"/>
        <v>0</v>
      </c>
      <c r="T48" s="16">
        <f t="shared" si="7"/>
        <v>0</v>
      </c>
    </row>
    <row r="49" spans="2:20" s="3" customFormat="1" ht="48.75" customHeight="1" outlineLevel="2" x14ac:dyDescent="0.2">
      <c r="B49" s="8"/>
      <c r="C49" s="7" t="s">
        <v>4824</v>
      </c>
      <c r="D49" s="106" t="s">
        <v>4823</v>
      </c>
      <c r="E49" s="6" t="s">
        <v>158</v>
      </c>
      <c r="F49" s="6" t="s">
        <v>4822</v>
      </c>
      <c r="G49" s="6" t="s">
        <v>1136</v>
      </c>
      <c r="H49" s="6" t="s">
        <v>4821</v>
      </c>
      <c r="I49" s="46">
        <v>1</v>
      </c>
      <c r="J49" s="6" t="s">
        <v>1</v>
      </c>
      <c r="K49" s="72">
        <v>12961.6</v>
      </c>
      <c r="L49" s="76">
        <v>12313.52</v>
      </c>
      <c r="M49" s="64"/>
      <c r="N49" s="5" t="s">
        <v>0</v>
      </c>
      <c r="O49" s="4"/>
      <c r="P49" s="16">
        <f t="shared" si="5"/>
        <v>0</v>
      </c>
      <c r="Q49" s="16">
        <f t="shared" si="6"/>
        <v>0</v>
      </c>
      <c r="R49" s="16">
        <f t="shared" si="3"/>
        <v>0</v>
      </c>
      <c r="S49" s="16">
        <f t="shared" si="4"/>
        <v>0</v>
      </c>
      <c r="T49" s="16">
        <f t="shared" si="7"/>
        <v>0</v>
      </c>
    </row>
    <row r="50" spans="2:20" s="3" customFormat="1" ht="48.75" customHeight="1" outlineLevel="2" x14ac:dyDescent="0.2">
      <c r="B50" s="8"/>
      <c r="C50" s="7" t="s">
        <v>4833</v>
      </c>
      <c r="D50" s="106" t="s">
        <v>4832</v>
      </c>
      <c r="E50" s="6" t="s">
        <v>158</v>
      </c>
      <c r="F50" s="6" t="s">
        <v>4831</v>
      </c>
      <c r="G50" s="6" t="s">
        <v>1667</v>
      </c>
      <c r="H50" s="6" t="s">
        <v>4830</v>
      </c>
      <c r="I50" s="46">
        <v>1</v>
      </c>
      <c r="J50" s="6" t="s">
        <v>1</v>
      </c>
      <c r="K50" s="72">
        <v>19835.78</v>
      </c>
      <c r="L50" s="76">
        <v>18843.990000000002</v>
      </c>
      <c r="M50" s="64"/>
      <c r="N50" s="5" t="s">
        <v>9</v>
      </c>
      <c r="O50" s="4"/>
      <c r="P50" s="16">
        <f t="shared" si="5"/>
        <v>0</v>
      </c>
      <c r="Q50" s="16">
        <f t="shared" si="6"/>
        <v>0</v>
      </c>
      <c r="R50" s="16">
        <f t="shared" si="3"/>
        <v>0</v>
      </c>
      <c r="S50" s="16">
        <f t="shared" si="4"/>
        <v>0</v>
      </c>
      <c r="T50" s="16">
        <f t="shared" si="7"/>
        <v>0</v>
      </c>
    </row>
    <row r="51" spans="2:20" s="3" customFormat="1" ht="48.75" customHeight="1" outlineLevel="2" x14ac:dyDescent="0.2">
      <c r="B51" s="8"/>
      <c r="C51" s="7" t="s">
        <v>4829</v>
      </c>
      <c r="D51" s="106" t="s">
        <v>4828</v>
      </c>
      <c r="E51" s="6" t="s">
        <v>158</v>
      </c>
      <c r="F51" s="6" t="s">
        <v>4827</v>
      </c>
      <c r="G51" s="6" t="s">
        <v>4826</v>
      </c>
      <c r="H51" s="6" t="s">
        <v>4825</v>
      </c>
      <c r="I51" s="46">
        <v>1</v>
      </c>
      <c r="J51" s="6" t="s">
        <v>1</v>
      </c>
      <c r="K51" s="72">
        <v>27936.04</v>
      </c>
      <c r="L51" s="76">
        <v>26539.24</v>
      </c>
      <c r="M51" s="64"/>
      <c r="N51" s="5" t="s">
        <v>199</v>
      </c>
      <c r="O51" s="4"/>
      <c r="P51" s="16">
        <f t="shared" si="5"/>
        <v>0</v>
      </c>
      <c r="Q51" s="16">
        <f t="shared" si="6"/>
        <v>0</v>
      </c>
      <c r="R51" s="16">
        <f t="shared" si="3"/>
        <v>0</v>
      </c>
      <c r="S51" s="16">
        <f t="shared" si="4"/>
        <v>0</v>
      </c>
      <c r="T51" s="16">
        <f t="shared" si="7"/>
        <v>0</v>
      </c>
    </row>
    <row r="52" spans="2:20" s="3" customFormat="1" ht="48.75" customHeight="1" outlineLevel="2" x14ac:dyDescent="0.2">
      <c r="B52" s="8"/>
      <c r="C52" s="7" t="s">
        <v>5080</v>
      </c>
      <c r="D52" s="106" t="s">
        <v>5079</v>
      </c>
      <c r="E52" s="6" t="s">
        <v>158</v>
      </c>
      <c r="F52" s="6" t="s">
        <v>5078</v>
      </c>
      <c r="G52" s="6" t="s">
        <v>229</v>
      </c>
      <c r="H52" s="6" t="s">
        <v>5077</v>
      </c>
      <c r="I52" s="46">
        <v>1</v>
      </c>
      <c r="J52" s="6" t="s">
        <v>1</v>
      </c>
      <c r="K52" s="72">
        <v>9486.48</v>
      </c>
      <c r="L52" s="76">
        <v>9012.16</v>
      </c>
      <c r="M52" s="64"/>
      <c r="N52" s="5" t="s">
        <v>9</v>
      </c>
      <c r="O52" s="4"/>
      <c r="P52" s="16">
        <f t="shared" si="5"/>
        <v>0</v>
      </c>
      <c r="Q52" s="16">
        <f t="shared" si="6"/>
        <v>0</v>
      </c>
      <c r="R52" s="16">
        <f t="shared" si="3"/>
        <v>0</v>
      </c>
      <c r="S52" s="16">
        <f t="shared" si="4"/>
        <v>0</v>
      </c>
      <c r="T52" s="16">
        <f t="shared" si="7"/>
        <v>0</v>
      </c>
    </row>
    <row r="53" spans="2:20" s="3" customFormat="1" ht="48.75" customHeight="1" outlineLevel="2" x14ac:dyDescent="0.2">
      <c r="B53" s="8"/>
      <c r="C53" s="7" t="s">
        <v>4783</v>
      </c>
      <c r="D53" s="106" t="s">
        <v>4782</v>
      </c>
      <c r="E53" s="6" t="s">
        <v>158</v>
      </c>
      <c r="F53" s="6" t="s">
        <v>4781</v>
      </c>
      <c r="G53" s="6" t="s">
        <v>4780</v>
      </c>
      <c r="H53" s="6" t="s">
        <v>4779</v>
      </c>
      <c r="I53" s="46">
        <v>1</v>
      </c>
      <c r="J53" s="6" t="s">
        <v>1</v>
      </c>
      <c r="K53" s="72">
        <v>34883.14</v>
      </c>
      <c r="L53" s="76">
        <v>33138.980000000003</v>
      </c>
      <c r="M53" s="64"/>
      <c r="N53" s="5" t="s">
        <v>58</v>
      </c>
      <c r="O53" s="4"/>
      <c r="P53" s="16">
        <f t="shared" si="5"/>
        <v>0</v>
      </c>
      <c r="Q53" s="16">
        <f t="shared" si="6"/>
        <v>0</v>
      </c>
      <c r="R53" s="16">
        <f t="shared" si="3"/>
        <v>0</v>
      </c>
      <c r="S53" s="16">
        <f t="shared" si="4"/>
        <v>0</v>
      </c>
      <c r="T53" s="16">
        <f t="shared" si="7"/>
        <v>0</v>
      </c>
    </row>
    <row r="54" spans="2:20" s="3" customFormat="1" ht="48.75" customHeight="1" outlineLevel="2" x14ac:dyDescent="0.2">
      <c r="B54" s="8"/>
      <c r="C54" s="7" t="s">
        <v>5061</v>
      </c>
      <c r="D54" s="106" t="s">
        <v>5060</v>
      </c>
      <c r="E54" s="6" t="s">
        <v>158</v>
      </c>
      <c r="F54" s="6" t="s">
        <v>5056</v>
      </c>
      <c r="G54" s="6" t="s">
        <v>5055</v>
      </c>
      <c r="H54" s="6" t="s">
        <v>5059</v>
      </c>
      <c r="I54" s="46">
        <v>1</v>
      </c>
      <c r="J54" s="6" t="s">
        <v>1</v>
      </c>
      <c r="K54" s="72">
        <v>35345.81</v>
      </c>
      <c r="L54" s="76">
        <v>33578.519999999997</v>
      </c>
      <c r="M54" s="64"/>
      <c r="N54" s="5" t="s">
        <v>9</v>
      </c>
      <c r="O54" s="4"/>
      <c r="P54" s="16">
        <f t="shared" si="5"/>
        <v>0</v>
      </c>
      <c r="Q54" s="16">
        <f t="shared" si="6"/>
        <v>0</v>
      </c>
      <c r="R54" s="16">
        <f t="shared" si="3"/>
        <v>0</v>
      </c>
      <c r="S54" s="16">
        <f t="shared" si="4"/>
        <v>0</v>
      </c>
      <c r="T54" s="16">
        <f t="shared" si="7"/>
        <v>0</v>
      </c>
    </row>
    <row r="55" spans="2:20" s="3" customFormat="1" ht="48.75" customHeight="1" outlineLevel="2" x14ac:dyDescent="0.2">
      <c r="B55" s="8"/>
      <c r="C55" s="7" t="s">
        <v>5066</v>
      </c>
      <c r="D55" s="106" t="s">
        <v>5065</v>
      </c>
      <c r="E55" s="6" t="s">
        <v>158</v>
      </c>
      <c r="F55" s="6" t="s">
        <v>5064</v>
      </c>
      <c r="G55" s="6" t="s">
        <v>5063</v>
      </c>
      <c r="H55" s="6" t="s">
        <v>5062</v>
      </c>
      <c r="I55" s="46">
        <v>1</v>
      </c>
      <c r="J55" s="6" t="s">
        <v>1</v>
      </c>
      <c r="K55" s="72">
        <v>40209.1</v>
      </c>
      <c r="L55" s="76">
        <v>38198.65</v>
      </c>
      <c r="M55" s="64"/>
      <c r="N55" s="5" t="s">
        <v>0</v>
      </c>
      <c r="O55" s="4"/>
      <c r="P55" s="16">
        <f t="shared" si="5"/>
        <v>0</v>
      </c>
      <c r="Q55" s="16">
        <f t="shared" si="6"/>
        <v>0</v>
      </c>
      <c r="R55" s="16">
        <f t="shared" si="3"/>
        <v>0</v>
      </c>
      <c r="S55" s="16">
        <f t="shared" si="4"/>
        <v>0</v>
      </c>
      <c r="T55" s="16">
        <f t="shared" si="7"/>
        <v>0</v>
      </c>
    </row>
    <row r="56" spans="2:20" s="3" customFormat="1" ht="48.75" customHeight="1" outlineLevel="2" x14ac:dyDescent="0.2">
      <c r="B56" s="8"/>
      <c r="C56" s="7" t="s">
        <v>5017</v>
      </c>
      <c r="D56" s="106" t="s">
        <v>5016</v>
      </c>
      <c r="E56" s="6" t="s">
        <v>158</v>
      </c>
      <c r="F56" s="6" t="s">
        <v>5015</v>
      </c>
      <c r="G56" s="6" t="s">
        <v>5014</v>
      </c>
      <c r="H56" s="6" t="s">
        <v>5013</v>
      </c>
      <c r="I56" s="46">
        <v>1</v>
      </c>
      <c r="J56" s="6" t="s">
        <v>1</v>
      </c>
      <c r="K56" s="72">
        <v>47314.2</v>
      </c>
      <c r="L56" s="76">
        <v>44948.49</v>
      </c>
      <c r="M56" s="64"/>
      <c r="N56" s="5" t="s">
        <v>13</v>
      </c>
      <c r="O56" s="4"/>
      <c r="P56" s="16">
        <f t="shared" si="5"/>
        <v>0</v>
      </c>
      <c r="Q56" s="16">
        <f t="shared" si="6"/>
        <v>0</v>
      </c>
      <c r="R56" s="16">
        <f t="shared" si="3"/>
        <v>0</v>
      </c>
      <c r="S56" s="16">
        <f t="shared" si="4"/>
        <v>0</v>
      </c>
      <c r="T56" s="16">
        <f t="shared" si="7"/>
        <v>0</v>
      </c>
    </row>
    <row r="57" spans="2:20" s="3" customFormat="1" ht="48.75" customHeight="1" outlineLevel="2" x14ac:dyDescent="0.2">
      <c r="B57" s="8"/>
      <c r="C57" s="7" t="s">
        <v>5049</v>
      </c>
      <c r="D57" s="106" t="s">
        <v>5048</v>
      </c>
      <c r="E57" s="6" t="s">
        <v>158</v>
      </c>
      <c r="F57" s="6" t="s">
        <v>5044</v>
      </c>
      <c r="G57" s="6" t="s">
        <v>5043</v>
      </c>
      <c r="H57" s="6" t="s">
        <v>5047</v>
      </c>
      <c r="I57" s="46">
        <v>1</v>
      </c>
      <c r="J57" s="6" t="s">
        <v>1</v>
      </c>
      <c r="K57" s="72">
        <v>42248.51</v>
      </c>
      <c r="L57" s="76">
        <v>40136.080000000002</v>
      </c>
      <c r="M57" s="64"/>
      <c r="N57" s="5" t="s">
        <v>199</v>
      </c>
      <c r="O57" s="4"/>
      <c r="P57" s="16">
        <f t="shared" si="5"/>
        <v>0</v>
      </c>
      <c r="Q57" s="16">
        <f t="shared" si="6"/>
        <v>0</v>
      </c>
      <c r="R57" s="16">
        <f t="shared" si="3"/>
        <v>0</v>
      </c>
      <c r="S57" s="16">
        <f t="shared" si="4"/>
        <v>0</v>
      </c>
      <c r="T57" s="16">
        <f t="shared" si="7"/>
        <v>0</v>
      </c>
    </row>
    <row r="58" spans="2:20" s="3" customFormat="1" ht="48.75" customHeight="1" outlineLevel="2" x14ac:dyDescent="0.2">
      <c r="B58" s="8"/>
      <c r="C58" s="7" t="s">
        <v>5053</v>
      </c>
      <c r="D58" s="106" t="s">
        <v>5052</v>
      </c>
      <c r="E58" s="6" t="s">
        <v>158</v>
      </c>
      <c r="F58" s="6" t="s">
        <v>5051</v>
      </c>
      <c r="G58" s="6" t="s">
        <v>3408</v>
      </c>
      <c r="H58" s="6" t="s">
        <v>5050</v>
      </c>
      <c r="I58" s="46">
        <v>1</v>
      </c>
      <c r="J58" s="6" t="s">
        <v>1</v>
      </c>
      <c r="K58" s="72">
        <v>46410.33</v>
      </c>
      <c r="L58" s="76">
        <v>44089.81</v>
      </c>
      <c r="M58" s="64"/>
      <c r="N58" s="5" t="s">
        <v>50</v>
      </c>
      <c r="O58" s="4"/>
      <c r="P58" s="16">
        <f t="shared" si="5"/>
        <v>0</v>
      </c>
      <c r="Q58" s="16">
        <f t="shared" si="6"/>
        <v>0</v>
      </c>
      <c r="R58" s="16">
        <f t="shared" si="3"/>
        <v>0</v>
      </c>
      <c r="S58" s="16">
        <f t="shared" si="4"/>
        <v>0</v>
      </c>
      <c r="T58" s="16">
        <f t="shared" si="7"/>
        <v>0</v>
      </c>
    </row>
    <row r="59" spans="2:20" s="3" customFormat="1" ht="48.75" customHeight="1" outlineLevel="2" x14ac:dyDescent="0.2">
      <c r="B59" s="8"/>
      <c r="C59" s="7" t="s">
        <v>4762</v>
      </c>
      <c r="D59" s="106" t="s">
        <v>4761</v>
      </c>
      <c r="E59" s="6" t="s">
        <v>158</v>
      </c>
      <c r="F59" s="6" t="s">
        <v>4760</v>
      </c>
      <c r="G59" s="6" t="s">
        <v>4759</v>
      </c>
      <c r="H59" s="6" t="s">
        <v>4758</v>
      </c>
      <c r="I59" s="46">
        <v>1</v>
      </c>
      <c r="J59" s="6" t="s">
        <v>1</v>
      </c>
      <c r="K59" s="72">
        <v>49678.95</v>
      </c>
      <c r="L59" s="76">
        <v>47195</v>
      </c>
      <c r="M59" s="64"/>
      <c r="N59" s="5" t="s">
        <v>58</v>
      </c>
      <c r="O59" s="4"/>
      <c r="P59" s="16">
        <f t="shared" si="5"/>
        <v>0</v>
      </c>
      <c r="Q59" s="16">
        <f t="shared" si="6"/>
        <v>0</v>
      </c>
      <c r="R59" s="16">
        <f t="shared" si="3"/>
        <v>0</v>
      </c>
      <c r="S59" s="16">
        <f t="shared" si="4"/>
        <v>0</v>
      </c>
      <c r="T59" s="16">
        <f t="shared" si="7"/>
        <v>0</v>
      </c>
    </row>
    <row r="60" spans="2:20" s="3" customFormat="1" ht="48.75" customHeight="1" outlineLevel="2" x14ac:dyDescent="0.2">
      <c r="B60" s="8"/>
      <c r="C60" s="7" t="s">
        <v>4998</v>
      </c>
      <c r="D60" s="106" t="s">
        <v>4997</v>
      </c>
      <c r="E60" s="6" t="s">
        <v>158</v>
      </c>
      <c r="F60" s="6" t="s">
        <v>4993</v>
      </c>
      <c r="G60" s="6" t="s">
        <v>2055</v>
      </c>
      <c r="H60" s="6" t="s">
        <v>4996</v>
      </c>
      <c r="I60" s="46">
        <v>1</v>
      </c>
      <c r="J60" s="6" t="s">
        <v>1</v>
      </c>
      <c r="K60" s="72">
        <v>72767.92</v>
      </c>
      <c r="L60" s="76">
        <v>69129.52</v>
      </c>
      <c r="M60" s="64"/>
      <c r="N60" s="5" t="s">
        <v>0</v>
      </c>
      <c r="O60" s="4"/>
      <c r="P60" s="16">
        <f t="shared" si="5"/>
        <v>0</v>
      </c>
      <c r="Q60" s="16">
        <f t="shared" si="6"/>
        <v>0</v>
      </c>
      <c r="R60" s="16">
        <f t="shared" si="3"/>
        <v>0</v>
      </c>
      <c r="S60" s="16">
        <f t="shared" si="4"/>
        <v>0</v>
      </c>
      <c r="T60" s="16">
        <f t="shared" si="7"/>
        <v>0</v>
      </c>
    </row>
    <row r="61" spans="2:20" s="3" customFormat="1" ht="48.75" customHeight="1" outlineLevel="2" x14ac:dyDescent="0.2">
      <c r="B61" s="8"/>
      <c r="C61" s="7" t="s">
        <v>5003</v>
      </c>
      <c r="D61" s="106" t="s">
        <v>5002</v>
      </c>
      <c r="E61" s="6" t="s">
        <v>158</v>
      </c>
      <c r="F61" s="6" t="s">
        <v>5001</v>
      </c>
      <c r="G61" s="6" t="s">
        <v>5000</v>
      </c>
      <c r="H61" s="6" t="s">
        <v>4999</v>
      </c>
      <c r="I61" s="46">
        <v>1</v>
      </c>
      <c r="J61" s="6" t="s">
        <v>1</v>
      </c>
      <c r="K61" s="72">
        <v>74328.37</v>
      </c>
      <c r="L61" s="76">
        <v>70611.95</v>
      </c>
      <c r="M61" s="64"/>
      <c r="N61" s="5" t="s">
        <v>0</v>
      </c>
      <c r="O61" s="4"/>
      <c r="P61" s="16">
        <f t="shared" si="5"/>
        <v>0</v>
      </c>
      <c r="Q61" s="16">
        <f t="shared" si="6"/>
        <v>0</v>
      </c>
      <c r="R61" s="16">
        <f t="shared" si="3"/>
        <v>0</v>
      </c>
      <c r="S61" s="16">
        <f t="shared" si="4"/>
        <v>0</v>
      </c>
      <c r="T61" s="16">
        <f t="shared" si="7"/>
        <v>0</v>
      </c>
    </row>
    <row r="62" spans="2:20" s="3" customFormat="1" ht="48.75" customHeight="1" outlineLevel="2" x14ac:dyDescent="0.2">
      <c r="B62" s="8"/>
      <c r="C62" s="7" t="s">
        <v>4968</v>
      </c>
      <c r="D62" s="106" t="s">
        <v>4967</v>
      </c>
      <c r="E62" s="6" t="s">
        <v>158</v>
      </c>
      <c r="F62" s="6" t="s">
        <v>4966</v>
      </c>
      <c r="G62" s="6" t="s">
        <v>4965</v>
      </c>
      <c r="H62" s="6" t="s">
        <v>4964</v>
      </c>
      <c r="I62" s="46">
        <v>1</v>
      </c>
      <c r="J62" s="6" t="s">
        <v>1</v>
      </c>
      <c r="K62" s="72">
        <v>99998.65</v>
      </c>
      <c r="L62" s="76">
        <v>94998.720000000001</v>
      </c>
      <c r="M62" s="64"/>
      <c r="N62" s="5" t="s">
        <v>58</v>
      </c>
      <c r="O62" s="4"/>
      <c r="P62" s="16">
        <f t="shared" si="5"/>
        <v>0</v>
      </c>
      <c r="Q62" s="16">
        <f t="shared" si="6"/>
        <v>0</v>
      </c>
      <c r="R62" s="16">
        <f t="shared" si="3"/>
        <v>0</v>
      </c>
      <c r="S62" s="16">
        <f t="shared" si="4"/>
        <v>0</v>
      </c>
      <c r="T62" s="16">
        <f t="shared" si="7"/>
        <v>0</v>
      </c>
    </row>
    <row r="63" spans="2:20" s="3" customFormat="1" ht="48.75" customHeight="1" outlineLevel="2" x14ac:dyDescent="0.2">
      <c r="B63" s="8"/>
      <c r="C63" s="7" t="s">
        <v>4973</v>
      </c>
      <c r="D63" s="106" t="s">
        <v>4972</v>
      </c>
      <c r="E63" s="6" t="s">
        <v>158</v>
      </c>
      <c r="F63" s="6" t="s">
        <v>4971</v>
      </c>
      <c r="G63" s="6" t="s">
        <v>4970</v>
      </c>
      <c r="H63" s="6" t="s">
        <v>4969</v>
      </c>
      <c r="I63" s="46">
        <v>1</v>
      </c>
      <c r="J63" s="6" t="s">
        <v>1</v>
      </c>
      <c r="K63" s="72">
        <v>99483.26</v>
      </c>
      <c r="L63" s="76">
        <v>94509.1</v>
      </c>
      <c r="M63" s="64"/>
      <c r="N63" s="5" t="s">
        <v>58</v>
      </c>
      <c r="O63" s="4"/>
      <c r="P63" s="16">
        <f t="shared" si="5"/>
        <v>0</v>
      </c>
      <c r="Q63" s="16">
        <f t="shared" si="6"/>
        <v>0</v>
      </c>
      <c r="R63" s="16">
        <f t="shared" si="3"/>
        <v>0</v>
      </c>
      <c r="S63" s="16">
        <f t="shared" si="4"/>
        <v>0</v>
      </c>
      <c r="T63" s="16">
        <f t="shared" si="7"/>
        <v>0</v>
      </c>
    </row>
    <row r="64" spans="2:20" s="3" customFormat="1" ht="48.75" customHeight="1" outlineLevel="2" x14ac:dyDescent="0.2">
      <c r="B64" s="8"/>
      <c r="C64" s="7" t="s">
        <v>4788</v>
      </c>
      <c r="D64" s="106" t="s">
        <v>4787</v>
      </c>
      <c r="E64" s="6" t="s">
        <v>158</v>
      </c>
      <c r="F64" s="6" t="s">
        <v>4786</v>
      </c>
      <c r="G64" s="6" t="s">
        <v>4785</v>
      </c>
      <c r="H64" s="6" t="s">
        <v>4784</v>
      </c>
      <c r="I64" s="46">
        <v>1</v>
      </c>
      <c r="J64" s="6" t="s">
        <v>1</v>
      </c>
      <c r="K64" s="72">
        <v>29952.55</v>
      </c>
      <c r="L64" s="76">
        <v>28454.92</v>
      </c>
      <c r="M64" s="64"/>
      <c r="N64" s="5" t="s">
        <v>0</v>
      </c>
      <c r="O64" s="4"/>
      <c r="P64" s="16">
        <f t="shared" si="5"/>
        <v>0</v>
      </c>
      <c r="Q64" s="16">
        <f t="shared" si="6"/>
        <v>0</v>
      </c>
      <c r="R64" s="16">
        <f t="shared" si="3"/>
        <v>0</v>
      </c>
      <c r="S64" s="16">
        <f t="shared" si="4"/>
        <v>0</v>
      </c>
      <c r="T64" s="16">
        <f t="shared" si="7"/>
        <v>0</v>
      </c>
    </row>
    <row r="65" spans="2:20" s="3" customFormat="1" ht="48.75" customHeight="1" outlineLevel="2" x14ac:dyDescent="0.2">
      <c r="B65" s="8"/>
      <c r="C65" s="7" t="s">
        <v>4733</v>
      </c>
      <c r="D65" s="106" t="s">
        <v>4732</v>
      </c>
      <c r="E65" s="6" t="s">
        <v>158</v>
      </c>
      <c r="F65" s="6" t="s">
        <v>4731</v>
      </c>
      <c r="G65" s="6" t="s">
        <v>4730</v>
      </c>
      <c r="H65" s="6" t="s">
        <v>4729</v>
      </c>
      <c r="I65" s="46">
        <v>1</v>
      </c>
      <c r="J65" s="6" t="s">
        <v>1</v>
      </c>
      <c r="K65" s="72">
        <v>67106.25</v>
      </c>
      <c r="L65" s="76">
        <v>63750.94</v>
      </c>
      <c r="M65" s="64"/>
      <c r="N65" s="5" t="s">
        <v>58</v>
      </c>
      <c r="O65" s="4"/>
      <c r="P65" s="16">
        <f t="shared" si="5"/>
        <v>0</v>
      </c>
      <c r="Q65" s="16">
        <f t="shared" si="6"/>
        <v>0</v>
      </c>
      <c r="R65" s="16">
        <f t="shared" si="3"/>
        <v>0</v>
      </c>
      <c r="S65" s="16">
        <f t="shared" si="4"/>
        <v>0</v>
      </c>
      <c r="T65" s="16">
        <f t="shared" si="7"/>
        <v>0</v>
      </c>
    </row>
    <row r="66" spans="2:20" s="3" customFormat="1" ht="48.75" customHeight="1" outlineLevel="2" x14ac:dyDescent="0.2">
      <c r="B66" s="8"/>
      <c r="C66" s="7" t="s">
        <v>4728</v>
      </c>
      <c r="D66" s="106" t="s">
        <v>4727</v>
      </c>
      <c r="E66" s="6" t="s">
        <v>158</v>
      </c>
      <c r="F66" s="6" t="s">
        <v>4726</v>
      </c>
      <c r="G66" s="6" t="s">
        <v>4725</v>
      </c>
      <c r="H66" s="6" t="s">
        <v>4724</v>
      </c>
      <c r="I66" s="46">
        <v>1</v>
      </c>
      <c r="J66" s="6" t="s">
        <v>1</v>
      </c>
      <c r="K66" s="72">
        <v>77740.210000000006</v>
      </c>
      <c r="L66" s="76">
        <v>73853.2</v>
      </c>
      <c r="M66" s="64"/>
      <c r="N66" s="5" t="s">
        <v>58</v>
      </c>
      <c r="O66" s="4"/>
      <c r="P66" s="16">
        <f t="shared" si="5"/>
        <v>0</v>
      </c>
      <c r="Q66" s="16">
        <f t="shared" si="6"/>
        <v>0</v>
      </c>
      <c r="R66" s="16">
        <f t="shared" si="3"/>
        <v>0</v>
      </c>
      <c r="S66" s="16">
        <f t="shared" si="4"/>
        <v>0</v>
      </c>
      <c r="T66" s="16">
        <f t="shared" si="7"/>
        <v>0</v>
      </c>
    </row>
    <row r="67" spans="2:20" s="3" customFormat="1" ht="48.75" customHeight="1" outlineLevel="2" x14ac:dyDescent="0.2">
      <c r="B67" s="8"/>
      <c r="C67" s="7" t="s">
        <v>4718</v>
      </c>
      <c r="D67" s="106" t="s">
        <v>4717</v>
      </c>
      <c r="E67" s="6" t="s">
        <v>158</v>
      </c>
      <c r="F67" s="6" t="s">
        <v>4716</v>
      </c>
      <c r="G67" s="6" t="s">
        <v>4715</v>
      </c>
      <c r="H67" s="6" t="s">
        <v>4714</v>
      </c>
      <c r="I67" s="46">
        <v>1</v>
      </c>
      <c r="J67" s="6" t="s">
        <v>1</v>
      </c>
      <c r="K67" s="72">
        <v>107325.68</v>
      </c>
      <c r="L67" s="76">
        <v>101959.4</v>
      </c>
      <c r="M67" s="64"/>
      <c r="N67" s="5" t="s">
        <v>58</v>
      </c>
      <c r="O67" s="4"/>
      <c r="P67" s="16">
        <f t="shared" si="5"/>
        <v>0</v>
      </c>
      <c r="Q67" s="16">
        <f t="shared" si="6"/>
        <v>0</v>
      </c>
      <c r="R67" s="16">
        <f t="shared" si="3"/>
        <v>0</v>
      </c>
      <c r="S67" s="16">
        <f t="shared" si="4"/>
        <v>0</v>
      </c>
      <c r="T67" s="16">
        <f t="shared" si="7"/>
        <v>0</v>
      </c>
    </row>
    <row r="68" spans="2:20" s="3" customFormat="1" ht="48.75" customHeight="1" outlineLevel="2" x14ac:dyDescent="0.2">
      <c r="B68" s="8"/>
      <c r="C68" s="7" t="s">
        <v>4795</v>
      </c>
      <c r="D68" s="106" t="s">
        <v>4794</v>
      </c>
      <c r="E68" s="6" t="s">
        <v>158</v>
      </c>
      <c r="F68" s="6" t="s">
        <v>4793</v>
      </c>
      <c r="G68" s="6" t="s">
        <v>1225</v>
      </c>
      <c r="H68" s="6" t="s">
        <v>4792</v>
      </c>
      <c r="I68" s="46">
        <v>1</v>
      </c>
      <c r="J68" s="6" t="s">
        <v>1</v>
      </c>
      <c r="K68" s="72">
        <v>20604.25</v>
      </c>
      <c r="L68" s="76">
        <v>19574.04</v>
      </c>
      <c r="M68" s="64"/>
      <c r="N68" s="5" t="s">
        <v>58</v>
      </c>
      <c r="O68" s="4"/>
      <c r="P68" s="16">
        <f t="shared" si="5"/>
        <v>0</v>
      </c>
      <c r="Q68" s="16">
        <f t="shared" si="6"/>
        <v>0</v>
      </c>
      <c r="R68" s="16">
        <f t="shared" si="3"/>
        <v>0</v>
      </c>
      <c r="S68" s="16">
        <f t="shared" si="4"/>
        <v>0</v>
      </c>
      <c r="T68" s="16">
        <f t="shared" si="7"/>
        <v>0</v>
      </c>
    </row>
    <row r="69" spans="2:20" s="3" customFormat="1" ht="48.75" customHeight="1" outlineLevel="2" x14ac:dyDescent="0.2">
      <c r="B69" s="8"/>
      <c r="C69" s="7" t="s">
        <v>5036</v>
      </c>
      <c r="D69" s="106" t="s">
        <v>5035</v>
      </c>
      <c r="E69" s="6" t="s">
        <v>158</v>
      </c>
      <c r="F69" s="6" t="s">
        <v>1907</v>
      </c>
      <c r="G69" s="6" t="s">
        <v>607</v>
      </c>
      <c r="H69" s="6" t="s">
        <v>5034</v>
      </c>
      <c r="I69" s="46">
        <v>1</v>
      </c>
      <c r="J69" s="6" t="s">
        <v>1</v>
      </c>
      <c r="K69" s="72">
        <v>36305.089999999997</v>
      </c>
      <c r="L69" s="76">
        <v>34489.839999999997</v>
      </c>
      <c r="M69" s="64"/>
      <c r="N69" s="5" t="s">
        <v>58</v>
      </c>
      <c r="O69" s="4"/>
      <c r="P69" s="16">
        <f t="shared" si="5"/>
        <v>0</v>
      </c>
      <c r="Q69" s="16">
        <f t="shared" si="6"/>
        <v>0</v>
      </c>
      <c r="R69" s="16">
        <f t="shared" si="3"/>
        <v>0</v>
      </c>
      <c r="S69" s="16">
        <f t="shared" si="4"/>
        <v>0</v>
      </c>
      <c r="T69" s="16">
        <f t="shared" si="7"/>
        <v>0</v>
      </c>
    </row>
    <row r="70" spans="2:20" s="3" customFormat="1" ht="48.75" customHeight="1" outlineLevel="2" x14ac:dyDescent="0.2">
      <c r="B70" s="8"/>
      <c r="C70" s="7" t="s">
        <v>4963</v>
      </c>
      <c r="D70" s="106" t="s">
        <v>4962</v>
      </c>
      <c r="E70" s="6" t="s">
        <v>158</v>
      </c>
      <c r="F70" s="6" t="s">
        <v>4961</v>
      </c>
      <c r="G70" s="6" t="s">
        <v>4960</v>
      </c>
      <c r="H70" s="6" t="s">
        <v>4959</v>
      </c>
      <c r="I70" s="46">
        <v>1</v>
      </c>
      <c r="J70" s="6" t="s">
        <v>1</v>
      </c>
      <c r="K70" s="72">
        <v>142190.57999999999</v>
      </c>
      <c r="L70" s="76">
        <v>135081.04999999999</v>
      </c>
      <c r="M70" s="64"/>
      <c r="N70" s="5" t="s">
        <v>13</v>
      </c>
      <c r="O70" s="4"/>
      <c r="P70" s="16">
        <f t="shared" si="5"/>
        <v>0</v>
      </c>
      <c r="Q70" s="16">
        <f t="shared" si="6"/>
        <v>0</v>
      </c>
      <c r="R70" s="16">
        <f t="shared" si="3"/>
        <v>0</v>
      </c>
      <c r="S70" s="16">
        <f t="shared" si="4"/>
        <v>0</v>
      </c>
      <c r="T70" s="16">
        <f t="shared" si="7"/>
        <v>0</v>
      </c>
    </row>
    <row r="71" spans="2:20" s="3" customFormat="1" ht="48.75" customHeight="1" outlineLevel="2" x14ac:dyDescent="0.2">
      <c r="B71" s="8"/>
      <c r="C71" s="7" t="s">
        <v>5075</v>
      </c>
      <c r="D71" s="106" t="s">
        <v>5074</v>
      </c>
      <c r="E71" s="6" t="s">
        <v>158</v>
      </c>
      <c r="F71" s="6" t="s">
        <v>5073</v>
      </c>
      <c r="G71" s="6" t="s">
        <v>5072</v>
      </c>
      <c r="H71" s="6" t="s">
        <v>5071</v>
      </c>
      <c r="I71" s="46">
        <v>1</v>
      </c>
      <c r="J71" s="6" t="s">
        <v>1</v>
      </c>
      <c r="K71" s="72">
        <v>25164.78</v>
      </c>
      <c r="L71" s="76">
        <v>23906.54</v>
      </c>
      <c r="M71" s="64"/>
      <c r="N71" s="5" t="s">
        <v>50</v>
      </c>
      <c r="O71" s="4"/>
      <c r="P71" s="16">
        <f t="shared" si="5"/>
        <v>0</v>
      </c>
      <c r="Q71" s="16">
        <f t="shared" si="6"/>
        <v>0</v>
      </c>
      <c r="R71" s="16">
        <f t="shared" si="3"/>
        <v>0</v>
      </c>
      <c r="S71" s="16">
        <f t="shared" si="4"/>
        <v>0</v>
      </c>
      <c r="T71" s="16">
        <f t="shared" si="7"/>
        <v>0</v>
      </c>
    </row>
    <row r="72" spans="2:20" s="3" customFormat="1" ht="48.75" customHeight="1" outlineLevel="2" x14ac:dyDescent="0.2">
      <c r="B72" s="8"/>
      <c r="C72" s="7" t="s">
        <v>5024</v>
      </c>
      <c r="D72" s="106" t="s">
        <v>5023</v>
      </c>
      <c r="E72" s="6" t="s">
        <v>158</v>
      </c>
      <c r="F72" s="6" t="s">
        <v>5019</v>
      </c>
      <c r="G72" s="6" t="s">
        <v>1762</v>
      </c>
      <c r="H72" s="6" t="s">
        <v>5022</v>
      </c>
      <c r="I72" s="46">
        <v>1</v>
      </c>
      <c r="J72" s="6" t="s">
        <v>1</v>
      </c>
      <c r="K72" s="72">
        <v>51150</v>
      </c>
      <c r="L72" s="76">
        <v>48592.5</v>
      </c>
      <c r="M72" s="64"/>
      <c r="N72" s="5" t="s">
        <v>13</v>
      </c>
      <c r="O72" s="4"/>
      <c r="P72" s="16">
        <f t="shared" si="5"/>
        <v>0</v>
      </c>
      <c r="Q72" s="16">
        <f t="shared" si="6"/>
        <v>0</v>
      </c>
      <c r="R72" s="16">
        <f t="shared" si="3"/>
        <v>0</v>
      </c>
      <c r="S72" s="16">
        <f t="shared" si="4"/>
        <v>0</v>
      </c>
      <c r="T72" s="16">
        <f t="shared" si="7"/>
        <v>0</v>
      </c>
    </row>
    <row r="73" spans="2:20" s="3" customFormat="1" ht="48.75" customHeight="1" outlineLevel="2" x14ac:dyDescent="0.2">
      <c r="B73" s="8"/>
      <c r="C73" s="7" t="s">
        <v>5029</v>
      </c>
      <c r="D73" s="106" t="s">
        <v>5028</v>
      </c>
      <c r="E73" s="6" t="s">
        <v>158</v>
      </c>
      <c r="F73" s="6" t="s">
        <v>5027</v>
      </c>
      <c r="G73" s="6" t="s">
        <v>5026</v>
      </c>
      <c r="H73" s="6" t="s">
        <v>5025</v>
      </c>
      <c r="I73" s="46">
        <v>1</v>
      </c>
      <c r="J73" s="6" t="s">
        <v>1</v>
      </c>
      <c r="K73" s="72">
        <v>59347.95</v>
      </c>
      <c r="L73" s="76">
        <v>56380.55</v>
      </c>
      <c r="M73" s="64"/>
      <c r="N73" s="5" t="s">
        <v>0</v>
      </c>
      <c r="O73" s="4"/>
      <c r="P73" s="16">
        <f t="shared" si="5"/>
        <v>0</v>
      </c>
      <c r="Q73" s="16">
        <f t="shared" si="6"/>
        <v>0</v>
      </c>
      <c r="R73" s="16">
        <f t="shared" si="3"/>
        <v>0</v>
      </c>
      <c r="S73" s="16">
        <f t="shared" si="4"/>
        <v>0</v>
      </c>
      <c r="T73" s="16">
        <f t="shared" si="7"/>
        <v>0</v>
      </c>
    </row>
    <row r="74" spans="2:20" s="3" customFormat="1" ht="48.75" customHeight="1" outlineLevel="2" x14ac:dyDescent="0.2">
      <c r="B74" s="8"/>
      <c r="C74" s="7" t="s">
        <v>4875</v>
      </c>
      <c r="D74" s="106" t="s">
        <v>4874</v>
      </c>
      <c r="E74" s="6" t="s">
        <v>158</v>
      </c>
      <c r="F74" s="6" t="s">
        <v>4873</v>
      </c>
      <c r="G74" s="6" t="s">
        <v>1388</v>
      </c>
      <c r="H74" s="6" t="s">
        <v>4872</v>
      </c>
      <c r="I74" s="46">
        <v>1</v>
      </c>
      <c r="J74" s="6" t="s">
        <v>1</v>
      </c>
      <c r="K74" s="72">
        <v>7731.79</v>
      </c>
      <c r="L74" s="76">
        <v>7345.2</v>
      </c>
      <c r="M74" s="64"/>
      <c r="N74" s="5" t="s">
        <v>199</v>
      </c>
      <c r="O74" s="4"/>
      <c r="P74" s="16">
        <f t="shared" si="5"/>
        <v>0</v>
      </c>
      <c r="Q74" s="16">
        <f t="shared" si="6"/>
        <v>0</v>
      </c>
      <c r="R74" s="16">
        <f t="shared" si="3"/>
        <v>0</v>
      </c>
      <c r="S74" s="16">
        <f t="shared" si="4"/>
        <v>0</v>
      </c>
      <c r="T74" s="16">
        <f t="shared" si="7"/>
        <v>0</v>
      </c>
    </row>
    <row r="75" spans="2:20" s="3" customFormat="1" ht="48.75" customHeight="1" outlineLevel="2" x14ac:dyDescent="0.2">
      <c r="B75" s="8"/>
      <c r="C75" s="7" t="s">
        <v>4871</v>
      </c>
      <c r="D75" s="106" t="s">
        <v>4870</v>
      </c>
      <c r="E75" s="6" t="s">
        <v>158</v>
      </c>
      <c r="F75" s="6" t="s">
        <v>4869</v>
      </c>
      <c r="G75" s="6" t="s">
        <v>454</v>
      </c>
      <c r="H75" s="6" t="s">
        <v>4868</v>
      </c>
      <c r="I75" s="46">
        <v>1</v>
      </c>
      <c r="J75" s="6" t="s">
        <v>1</v>
      </c>
      <c r="K75" s="72">
        <v>10219.540000000001</v>
      </c>
      <c r="L75" s="76">
        <v>9708.56</v>
      </c>
      <c r="M75" s="64"/>
      <c r="N75" s="5" t="s">
        <v>9</v>
      </c>
      <c r="O75" s="4"/>
      <c r="P75" s="16">
        <f t="shared" ref="P75:P106" si="8">F75*O75</f>
        <v>0</v>
      </c>
      <c r="Q75" s="16">
        <f t="shared" ref="Q75:Q106" si="9">G75*O75</f>
        <v>0</v>
      </c>
      <c r="R75" s="16">
        <f t="shared" si="3"/>
        <v>0</v>
      </c>
      <c r="S75" s="16">
        <f t="shared" si="4"/>
        <v>0</v>
      </c>
      <c r="T75" s="16">
        <f t="shared" ref="T75:T106" si="10">O75/I75</f>
        <v>0</v>
      </c>
    </row>
    <row r="76" spans="2:20" s="3" customFormat="1" ht="48.75" customHeight="1" outlineLevel="2" x14ac:dyDescent="0.2">
      <c r="B76" s="8"/>
      <c r="C76" s="7" t="s">
        <v>4863</v>
      </c>
      <c r="D76" s="106" t="s">
        <v>4862</v>
      </c>
      <c r="E76" s="6" t="s">
        <v>158</v>
      </c>
      <c r="F76" s="6" t="s">
        <v>4861</v>
      </c>
      <c r="G76" s="6" t="s">
        <v>1796</v>
      </c>
      <c r="H76" s="6" t="s">
        <v>4860</v>
      </c>
      <c r="I76" s="46">
        <v>1</v>
      </c>
      <c r="J76" s="6" t="s">
        <v>1</v>
      </c>
      <c r="K76" s="72">
        <v>12258.52</v>
      </c>
      <c r="L76" s="76">
        <v>11645.59</v>
      </c>
      <c r="M76" s="64"/>
      <c r="N76" s="5" t="s">
        <v>58</v>
      </c>
      <c r="O76" s="4"/>
      <c r="P76" s="16">
        <f t="shared" si="8"/>
        <v>0</v>
      </c>
      <c r="Q76" s="16">
        <f t="shared" si="9"/>
        <v>0</v>
      </c>
      <c r="R76" s="16">
        <f t="shared" ref="R76:R127" si="11">K76*O76</f>
        <v>0</v>
      </c>
      <c r="S76" s="16">
        <f t="shared" ref="S76:S127" si="12">L76*O76</f>
        <v>0</v>
      </c>
      <c r="T76" s="16">
        <f t="shared" si="10"/>
        <v>0</v>
      </c>
    </row>
    <row r="77" spans="2:20" s="3" customFormat="1" ht="48.75" customHeight="1" outlineLevel="2" x14ac:dyDescent="0.2">
      <c r="B77" s="8"/>
      <c r="C77" s="7" t="s">
        <v>4867</v>
      </c>
      <c r="D77" s="106" t="s">
        <v>4866</v>
      </c>
      <c r="E77" s="6" t="s">
        <v>158</v>
      </c>
      <c r="F77" s="6" t="s">
        <v>4865</v>
      </c>
      <c r="G77" s="6" t="s">
        <v>443</v>
      </c>
      <c r="H77" s="6" t="s">
        <v>4864</v>
      </c>
      <c r="I77" s="46">
        <v>1</v>
      </c>
      <c r="J77" s="6" t="s">
        <v>1</v>
      </c>
      <c r="K77" s="72">
        <v>9775.2099999999991</v>
      </c>
      <c r="L77" s="76">
        <v>9286.4500000000007</v>
      </c>
      <c r="M77" s="64"/>
      <c r="N77" s="5" t="s">
        <v>199</v>
      </c>
      <c r="O77" s="4"/>
      <c r="P77" s="16">
        <f t="shared" si="8"/>
        <v>0</v>
      </c>
      <c r="Q77" s="16">
        <f t="shared" si="9"/>
        <v>0</v>
      </c>
      <c r="R77" s="16">
        <f t="shared" si="11"/>
        <v>0</v>
      </c>
      <c r="S77" s="16">
        <f t="shared" si="12"/>
        <v>0</v>
      </c>
      <c r="T77" s="16">
        <f t="shared" si="10"/>
        <v>0</v>
      </c>
    </row>
    <row r="78" spans="2:20" s="3" customFormat="1" ht="48.75" customHeight="1" outlineLevel="2" x14ac:dyDescent="0.2">
      <c r="B78" s="8"/>
      <c r="C78" s="7" t="s">
        <v>5041</v>
      </c>
      <c r="D78" s="106" t="s">
        <v>5040</v>
      </c>
      <c r="E78" s="6" t="s">
        <v>158</v>
      </c>
      <c r="F78" s="6" t="s">
        <v>5039</v>
      </c>
      <c r="G78" s="6" t="s">
        <v>5038</v>
      </c>
      <c r="H78" s="6" t="s">
        <v>5037</v>
      </c>
      <c r="I78" s="46">
        <v>1</v>
      </c>
      <c r="J78" s="6" t="s">
        <v>1</v>
      </c>
      <c r="K78" s="72">
        <v>41095.57</v>
      </c>
      <c r="L78" s="76">
        <v>39040.79</v>
      </c>
      <c r="M78" s="64"/>
      <c r="N78" s="5" t="s">
        <v>0</v>
      </c>
      <c r="O78" s="4"/>
      <c r="P78" s="16">
        <f t="shared" si="8"/>
        <v>0</v>
      </c>
      <c r="Q78" s="16">
        <f t="shared" si="9"/>
        <v>0</v>
      </c>
      <c r="R78" s="16">
        <f t="shared" si="11"/>
        <v>0</v>
      </c>
      <c r="S78" s="16">
        <f t="shared" si="12"/>
        <v>0</v>
      </c>
      <c r="T78" s="16">
        <f t="shared" si="10"/>
        <v>0</v>
      </c>
    </row>
    <row r="79" spans="2:20" s="3" customFormat="1" ht="48.75" customHeight="1" outlineLevel="2" x14ac:dyDescent="0.2">
      <c r="B79" s="8"/>
      <c r="C79" s="7" t="s">
        <v>5008</v>
      </c>
      <c r="D79" s="106" t="s">
        <v>5007</v>
      </c>
      <c r="E79" s="6" t="s">
        <v>158</v>
      </c>
      <c r="F79" s="6" t="s">
        <v>5006</v>
      </c>
      <c r="G79" s="6" t="s">
        <v>5005</v>
      </c>
      <c r="H79" s="6" t="s">
        <v>5004</v>
      </c>
      <c r="I79" s="46">
        <v>1</v>
      </c>
      <c r="J79" s="6" t="s">
        <v>1</v>
      </c>
      <c r="K79" s="72">
        <v>66269</v>
      </c>
      <c r="L79" s="76">
        <v>62955.55</v>
      </c>
      <c r="M79" s="64"/>
      <c r="N79" s="5" t="s">
        <v>0</v>
      </c>
      <c r="O79" s="4"/>
      <c r="P79" s="16">
        <f t="shared" si="8"/>
        <v>0</v>
      </c>
      <c r="Q79" s="16">
        <f t="shared" si="9"/>
        <v>0</v>
      </c>
      <c r="R79" s="16">
        <f t="shared" si="11"/>
        <v>0</v>
      </c>
      <c r="S79" s="16">
        <f t="shared" si="12"/>
        <v>0</v>
      </c>
      <c r="T79" s="16">
        <f t="shared" si="10"/>
        <v>0</v>
      </c>
    </row>
    <row r="80" spans="2:20" s="3" customFormat="1" ht="48.75" customHeight="1" outlineLevel="2" x14ac:dyDescent="0.2">
      <c r="B80" s="8"/>
      <c r="C80" s="7" t="s">
        <v>4991</v>
      </c>
      <c r="D80" s="106" t="s">
        <v>4990</v>
      </c>
      <c r="E80" s="6" t="s">
        <v>158</v>
      </c>
      <c r="F80" s="6" t="s">
        <v>4989</v>
      </c>
      <c r="G80" s="6" t="s">
        <v>4988</v>
      </c>
      <c r="H80" s="6" t="s">
        <v>4987</v>
      </c>
      <c r="I80" s="46">
        <v>1</v>
      </c>
      <c r="J80" s="6" t="s">
        <v>1</v>
      </c>
      <c r="K80" s="72">
        <v>88642.95</v>
      </c>
      <c r="L80" s="76">
        <v>84210.8</v>
      </c>
      <c r="M80" s="64"/>
      <c r="N80" s="5" t="s">
        <v>13</v>
      </c>
      <c r="O80" s="4"/>
      <c r="P80" s="16">
        <f t="shared" si="8"/>
        <v>0</v>
      </c>
      <c r="Q80" s="16">
        <f t="shared" si="9"/>
        <v>0</v>
      </c>
      <c r="R80" s="16">
        <f t="shared" si="11"/>
        <v>0</v>
      </c>
      <c r="S80" s="16">
        <f t="shared" si="12"/>
        <v>0</v>
      </c>
      <c r="T80" s="16">
        <f t="shared" si="10"/>
        <v>0</v>
      </c>
    </row>
    <row r="81" spans="2:20" s="3" customFormat="1" ht="48.75" customHeight="1" outlineLevel="2" x14ac:dyDescent="0.2">
      <c r="B81" s="8"/>
      <c r="C81" s="7" t="s">
        <v>5058</v>
      </c>
      <c r="D81" s="106" t="s">
        <v>5057</v>
      </c>
      <c r="E81" s="6" t="s">
        <v>158</v>
      </c>
      <c r="F81" s="6" t="s">
        <v>5056</v>
      </c>
      <c r="G81" s="6" t="s">
        <v>5055</v>
      </c>
      <c r="H81" s="6" t="s">
        <v>5054</v>
      </c>
      <c r="I81" s="46">
        <v>1</v>
      </c>
      <c r="J81" s="6" t="s">
        <v>1</v>
      </c>
      <c r="K81" s="72">
        <v>35268.199999999997</v>
      </c>
      <c r="L81" s="76">
        <v>33504.79</v>
      </c>
      <c r="M81" s="64"/>
      <c r="N81" s="5" t="s">
        <v>0</v>
      </c>
      <c r="O81" s="4"/>
      <c r="P81" s="16">
        <f t="shared" si="8"/>
        <v>0</v>
      </c>
      <c r="Q81" s="16">
        <f t="shared" si="9"/>
        <v>0</v>
      </c>
      <c r="R81" s="16">
        <f t="shared" si="11"/>
        <v>0</v>
      </c>
      <c r="S81" s="16">
        <f t="shared" si="12"/>
        <v>0</v>
      </c>
      <c r="T81" s="16">
        <f t="shared" si="10"/>
        <v>0</v>
      </c>
    </row>
    <row r="82" spans="2:20" s="3" customFormat="1" ht="48.75" customHeight="1" outlineLevel="2" x14ac:dyDescent="0.2">
      <c r="B82" s="8"/>
      <c r="C82" s="7" t="s">
        <v>5046</v>
      </c>
      <c r="D82" s="106" t="s">
        <v>5045</v>
      </c>
      <c r="E82" s="6" t="s">
        <v>158</v>
      </c>
      <c r="F82" s="6" t="s">
        <v>5044</v>
      </c>
      <c r="G82" s="6" t="s">
        <v>5043</v>
      </c>
      <c r="H82" s="6" t="s">
        <v>5042</v>
      </c>
      <c r="I82" s="46">
        <v>1</v>
      </c>
      <c r="J82" s="6" t="s">
        <v>1</v>
      </c>
      <c r="K82" s="72">
        <v>43573.99</v>
      </c>
      <c r="L82" s="76">
        <v>41395.29</v>
      </c>
      <c r="M82" s="64"/>
      <c r="N82" s="5" t="s">
        <v>50</v>
      </c>
      <c r="O82" s="4"/>
      <c r="P82" s="16">
        <f t="shared" si="8"/>
        <v>0</v>
      </c>
      <c r="Q82" s="16">
        <f t="shared" si="9"/>
        <v>0</v>
      </c>
      <c r="R82" s="16">
        <f t="shared" si="11"/>
        <v>0</v>
      </c>
      <c r="S82" s="16">
        <f t="shared" si="12"/>
        <v>0</v>
      </c>
      <c r="T82" s="16">
        <f t="shared" si="10"/>
        <v>0</v>
      </c>
    </row>
    <row r="83" spans="2:20" s="3" customFormat="1" ht="48.75" customHeight="1" outlineLevel="2" x14ac:dyDescent="0.2">
      <c r="B83" s="8"/>
      <c r="C83" s="7" t="s">
        <v>5033</v>
      </c>
      <c r="D83" s="106" t="s">
        <v>5032</v>
      </c>
      <c r="E83" s="6" t="s">
        <v>158</v>
      </c>
      <c r="F83" s="6" t="s">
        <v>5031</v>
      </c>
      <c r="G83" s="6" t="s">
        <v>4077</v>
      </c>
      <c r="H83" s="6" t="s">
        <v>5030</v>
      </c>
      <c r="I83" s="46">
        <v>1</v>
      </c>
      <c r="J83" s="6" t="s">
        <v>1</v>
      </c>
      <c r="K83" s="72">
        <v>50152.58</v>
      </c>
      <c r="L83" s="76">
        <v>47644.95</v>
      </c>
      <c r="M83" s="64"/>
      <c r="N83" s="5" t="s">
        <v>13</v>
      </c>
      <c r="O83" s="4"/>
      <c r="P83" s="16">
        <f t="shared" si="8"/>
        <v>0</v>
      </c>
      <c r="Q83" s="16">
        <f t="shared" si="9"/>
        <v>0</v>
      </c>
      <c r="R83" s="16">
        <f t="shared" si="11"/>
        <v>0</v>
      </c>
      <c r="S83" s="16">
        <f t="shared" si="12"/>
        <v>0</v>
      </c>
      <c r="T83" s="16">
        <f t="shared" si="10"/>
        <v>0</v>
      </c>
    </row>
    <row r="84" spans="2:20" s="3" customFormat="1" ht="48.75" customHeight="1" outlineLevel="2" x14ac:dyDescent="0.2">
      <c r="B84" s="8"/>
      <c r="C84" s="7" t="s">
        <v>5134</v>
      </c>
      <c r="D84" s="106" t="s">
        <v>5133</v>
      </c>
      <c r="E84" s="6" t="s">
        <v>158</v>
      </c>
      <c r="F84" s="6" t="s">
        <v>5132</v>
      </c>
      <c r="G84" s="6" t="s">
        <v>5131</v>
      </c>
      <c r="H84" s="6" t="s">
        <v>5130</v>
      </c>
      <c r="I84" s="46">
        <v>1</v>
      </c>
      <c r="J84" s="6" t="s">
        <v>1</v>
      </c>
      <c r="K84" s="72">
        <v>60852.13</v>
      </c>
      <c r="L84" s="76">
        <v>57809.52</v>
      </c>
      <c r="M84" s="64"/>
      <c r="N84" s="5" t="s">
        <v>13</v>
      </c>
      <c r="O84" s="4"/>
      <c r="P84" s="16">
        <f t="shared" si="8"/>
        <v>0</v>
      </c>
      <c r="Q84" s="16">
        <f t="shared" si="9"/>
        <v>0</v>
      </c>
      <c r="R84" s="16">
        <f t="shared" si="11"/>
        <v>0</v>
      </c>
      <c r="S84" s="16">
        <f t="shared" si="12"/>
        <v>0</v>
      </c>
      <c r="T84" s="16">
        <f t="shared" si="10"/>
        <v>0</v>
      </c>
    </row>
    <row r="85" spans="2:20" s="3" customFormat="1" ht="48.75" customHeight="1" outlineLevel="2" x14ac:dyDescent="0.2">
      <c r="B85" s="8"/>
      <c r="C85" s="7" t="s">
        <v>4808</v>
      </c>
      <c r="D85" s="106" t="s">
        <v>4807</v>
      </c>
      <c r="E85" s="6" t="s">
        <v>158</v>
      </c>
      <c r="F85" s="6" t="s">
        <v>4806</v>
      </c>
      <c r="G85" s="6" t="s">
        <v>4805</v>
      </c>
      <c r="H85" s="6" t="s">
        <v>4804</v>
      </c>
      <c r="I85" s="46">
        <v>1</v>
      </c>
      <c r="J85" s="6" t="s">
        <v>1</v>
      </c>
      <c r="K85" s="72">
        <v>28830</v>
      </c>
      <c r="L85" s="76">
        <v>27388.5</v>
      </c>
      <c r="M85" s="64"/>
      <c r="N85" s="5" t="s">
        <v>50</v>
      </c>
      <c r="O85" s="4"/>
      <c r="P85" s="16">
        <f t="shared" si="8"/>
        <v>0</v>
      </c>
      <c r="Q85" s="16">
        <f t="shared" si="9"/>
        <v>0</v>
      </c>
      <c r="R85" s="16">
        <f t="shared" si="11"/>
        <v>0</v>
      </c>
      <c r="S85" s="16">
        <f t="shared" si="12"/>
        <v>0</v>
      </c>
      <c r="T85" s="16">
        <f t="shared" si="10"/>
        <v>0</v>
      </c>
    </row>
    <row r="86" spans="2:20" s="3" customFormat="1" ht="48.75" customHeight="1" outlineLevel="2" x14ac:dyDescent="0.2">
      <c r="B86" s="8"/>
      <c r="C86" s="7" t="s">
        <v>5012</v>
      </c>
      <c r="D86" s="106" t="s">
        <v>5011</v>
      </c>
      <c r="E86" s="6" t="s">
        <v>158</v>
      </c>
      <c r="F86" s="6" t="s">
        <v>5010</v>
      </c>
      <c r="G86" s="6" t="s">
        <v>653</v>
      </c>
      <c r="H86" s="6" t="s">
        <v>5009</v>
      </c>
      <c r="I86" s="46">
        <v>1</v>
      </c>
      <c r="J86" s="6" t="s">
        <v>1</v>
      </c>
      <c r="K86" s="72">
        <v>58566.78</v>
      </c>
      <c r="L86" s="76">
        <v>55638.44</v>
      </c>
      <c r="M86" s="64"/>
      <c r="N86" s="5" t="s">
        <v>13</v>
      </c>
      <c r="O86" s="4"/>
      <c r="P86" s="16">
        <f t="shared" si="8"/>
        <v>0</v>
      </c>
      <c r="Q86" s="16">
        <f t="shared" si="9"/>
        <v>0</v>
      </c>
      <c r="R86" s="16">
        <f t="shared" si="11"/>
        <v>0</v>
      </c>
      <c r="S86" s="16">
        <f t="shared" si="12"/>
        <v>0</v>
      </c>
      <c r="T86" s="16">
        <f t="shared" si="10"/>
        <v>0</v>
      </c>
    </row>
    <row r="87" spans="2:20" s="3" customFormat="1" ht="48.75" customHeight="1" outlineLevel="2" x14ac:dyDescent="0.2">
      <c r="B87" s="8"/>
      <c r="C87" s="7" t="s">
        <v>4855</v>
      </c>
      <c r="D87" s="106" t="s">
        <v>4854</v>
      </c>
      <c r="E87" s="6" t="s">
        <v>158</v>
      </c>
      <c r="F87" s="6"/>
      <c r="G87" s="6"/>
      <c r="H87" s="6"/>
      <c r="I87" s="46">
        <v>1</v>
      </c>
      <c r="J87" s="6" t="s">
        <v>1</v>
      </c>
      <c r="K87" s="72">
        <v>16154.02</v>
      </c>
      <c r="L87" s="76">
        <v>15346.32</v>
      </c>
      <c r="M87" s="64"/>
      <c r="N87" s="5" t="s">
        <v>50</v>
      </c>
      <c r="O87" s="4"/>
      <c r="P87" s="16">
        <f t="shared" si="8"/>
        <v>0</v>
      </c>
      <c r="Q87" s="16">
        <f t="shared" si="9"/>
        <v>0</v>
      </c>
      <c r="R87" s="16">
        <f t="shared" si="11"/>
        <v>0</v>
      </c>
      <c r="S87" s="16">
        <f t="shared" si="12"/>
        <v>0</v>
      </c>
      <c r="T87" s="16">
        <f t="shared" si="10"/>
        <v>0</v>
      </c>
    </row>
    <row r="88" spans="2:20" s="3" customFormat="1" ht="48.75" customHeight="1" outlineLevel="2" x14ac:dyDescent="0.2">
      <c r="B88" s="8"/>
      <c r="C88" s="7" t="s">
        <v>4879</v>
      </c>
      <c r="D88" s="106" t="s">
        <v>4878</v>
      </c>
      <c r="E88" s="6" t="s">
        <v>158</v>
      </c>
      <c r="F88" s="6" t="s">
        <v>4877</v>
      </c>
      <c r="G88" s="6" t="s">
        <v>1409</v>
      </c>
      <c r="H88" s="6" t="s">
        <v>4876</v>
      </c>
      <c r="I88" s="46">
        <v>1</v>
      </c>
      <c r="J88" s="6" t="s">
        <v>1</v>
      </c>
      <c r="K88" s="72">
        <v>8189.91</v>
      </c>
      <c r="L88" s="76">
        <v>7780.41</v>
      </c>
      <c r="M88" s="64"/>
      <c r="N88" s="5" t="s">
        <v>9</v>
      </c>
      <c r="O88" s="4"/>
      <c r="P88" s="16">
        <f t="shared" si="8"/>
        <v>0</v>
      </c>
      <c r="Q88" s="16">
        <f t="shared" si="9"/>
        <v>0</v>
      </c>
      <c r="R88" s="16">
        <f t="shared" si="11"/>
        <v>0</v>
      </c>
      <c r="S88" s="16">
        <f t="shared" si="12"/>
        <v>0</v>
      </c>
      <c r="T88" s="16">
        <f t="shared" si="10"/>
        <v>0</v>
      </c>
    </row>
    <row r="89" spans="2:20" s="3" customFormat="1" ht="48.75" customHeight="1" outlineLevel="2" x14ac:dyDescent="0.2">
      <c r="B89" s="8"/>
      <c r="C89" s="7" t="s">
        <v>5021</v>
      </c>
      <c r="D89" s="106" t="s">
        <v>5020</v>
      </c>
      <c r="E89" s="6" t="s">
        <v>158</v>
      </c>
      <c r="F89" s="6" t="s">
        <v>5019</v>
      </c>
      <c r="G89" s="6" t="s">
        <v>1762</v>
      </c>
      <c r="H89" s="6" t="s">
        <v>5018</v>
      </c>
      <c r="I89" s="46">
        <v>1</v>
      </c>
      <c r="J89" s="6" t="s">
        <v>1</v>
      </c>
      <c r="K89" s="72">
        <v>54524.74</v>
      </c>
      <c r="L89" s="76">
        <v>51798.5</v>
      </c>
      <c r="M89" s="64"/>
      <c r="N89" s="5" t="s">
        <v>13</v>
      </c>
      <c r="O89" s="4"/>
      <c r="P89" s="16">
        <f t="shared" si="8"/>
        <v>0</v>
      </c>
      <c r="Q89" s="16">
        <f t="shared" si="9"/>
        <v>0</v>
      </c>
      <c r="R89" s="16">
        <f t="shared" si="11"/>
        <v>0</v>
      </c>
      <c r="S89" s="16">
        <f t="shared" si="12"/>
        <v>0</v>
      </c>
      <c r="T89" s="16">
        <f t="shared" si="10"/>
        <v>0</v>
      </c>
    </row>
    <row r="90" spans="2:20" s="3" customFormat="1" ht="48.75" customHeight="1" outlineLevel="2" x14ac:dyDescent="0.2">
      <c r="B90" s="8"/>
      <c r="C90" s="7" t="s">
        <v>4995</v>
      </c>
      <c r="D90" s="106" t="s">
        <v>4994</v>
      </c>
      <c r="E90" s="6" t="s">
        <v>158</v>
      </c>
      <c r="F90" s="6" t="s">
        <v>4993</v>
      </c>
      <c r="G90" s="6" t="s">
        <v>2055</v>
      </c>
      <c r="H90" s="6" t="s">
        <v>4992</v>
      </c>
      <c r="I90" s="46">
        <v>1</v>
      </c>
      <c r="J90" s="6" t="s">
        <v>1</v>
      </c>
      <c r="K90" s="72">
        <v>71895.360000000001</v>
      </c>
      <c r="L90" s="76">
        <v>68300.59</v>
      </c>
      <c r="M90" s="64"/>
      <c r="N90" s="5" t="s">
        <v>13</v>
      </c>
      <c r="O90" s="4"/>
      <c r="P90" s="16">
        <f t="shared" si="8"/>
        <v>0</v>
      </c>
      <c r="Q90" s="16">
        <f t="shared" si="9"/>
        <v>0</v>
      </c>
      <c r="R90" s="16">
        <f t="shared" si="11"/>
        <v>0</v>
      </c>
      <c r="S90" s="16">
        <f t="shared" si="12"/>
        <v>0</v>
      </c>
      <c r="T90" s="16">
        <f t="shared" si="10"/>
        <v>0</v>
      </c>
    </row>
    <row r="91" spans="2:20" s="3" customFormat="1" ht="48.75" customHeight="1" outlineLevel="2" x14ac:dyDescent="0.2">
      <c r="B91" s="8"/>
      <c r="C91" s="7" t="s">
        <v>4753</v>
      </c>
      <c r="D91" s="106">
        <v>26330</v>
      </c>
      <c r="E91" s="6" t="s">
        <v>163</v>
      </c>
      <c r="F91" s="6" t="s">
        <v>4752</v>
      </c>
      <c r="G91" s="6" t="s">
        <v>4751</v>
      </c>
      <c r="H91" s="6" t="s">
        <v>4750</v>
      </c>
      <c r="I91" s="46">
        <v>1</v>
      </c>
      <c r="J91" s="6" t="s">
        <v>1</v>
      </c>
      <c r="K91" s="72">
        <v>74508.75</v>
      </c>
      <c r="L91" s="76">
        <v>70783.31</v>
      </c>
      <c r="M91" s="64"/>
      <c r="N91" s="5" t="s">
        <v>13</v>
      </c>
      <c r="O91" s="4"/>
      <c r="P91" s="16">
        <f t="shared" si="8"/>
        <v>0</v>
      </c>
      <c r="Q91" s="16">
        <f t="shared" si="9"/>
        <v>0</v>
      </c>
      <c r="R91" s="16">
        <f t="shared" si="11"/>
        <v>0</v>
      </c>
      <c r="S91" s="16">
        <f t="shared" si="12"/>
        <v>0</v>
      </c>
      <c r="T91" s="16">
        <f t="shared" si="10"/>
        <v>0</v>
      </c>
    </row>
    <row r="92" spans="2:20" s="3" customFormat="1" ht="48.75" customHeight="1" outlineLevel="2" x14ac:dyDescent="0.2">
      <c r="B92" s="8"/>
      <c r="C92" s="7" t="s">
        <v>4749</v>
      </c>
      <c r="D92" s="106">
        <v>26356</v>
      </c>
      <c r="E92" s="6" t="s">
        <v>163</v>
      </c>
      <c r="F92" s="6" t="s">
        <v>4748</v>
      </c>
      <c r="G92" s="6" t="s">
        <v>4747</v>
      </c>
      <c r="H92" s="6" t="s">
        <v>4746</v>
      </c>
      <c r="I92" s="46">
        <v>1</v>
      </c>
      <c r="J92" s="6" t="s">
        <v>1</v>
      </c>
      <c r="K92" s="72">
        <v>79274.05</v>
      </c>
      <c r="L92" s="76">
        <v>75310.350000000006</v>
      </c>
      <c r="M92" s="64"/>
      <c r="N92" s="5" t="s">
        <v>13</v>
      </c>
      <c r="O92" s="4"/>
      <c r="P92" s="16">
        <f t="shared" si="8"/>
        <v>0</v>
      </c>
      <c r="Q92" s="16">
        <f t="shared" si="9"/>
        <v>0</v>
      </c>
      <c r="R92" s="16">
        <f t="shared" si="11"/>
        <v>0</v>
      </c>
      <c r="S92" s="16">
        <f t="shared" si="12"/>
        <v>0</v>
      </c>
      <c r="T92" s="16">
        <f t="shared" si="10"/>
        <v>0</v>
      </c>
    </row>
    <row r="93" spans="2:20" s="3" customFormat="1" ht="48.75" customHeight="1" outlineLevel="2" x14ac:dyDescent="0.2">
      <c r="B93" s="8"/>
      <c r="C93" s="7" t="s">
        <v>4745</v>
      </c>
      <c r="D93" s="106">
        <v>26378</v>
      </c>
      <c r="E93" s="6" t="s">
        <v>163</v>
      </c>
      <c r="F93" s="6" t="s">
        <v>4744</v>
      </c>
      <c r="G93" s="6" t="s">
        <v>4743</v>
      </c>
      <c r="H93" s="6" t="s">
        <v>4742</v>
      </c>
      <c r="I93" s="46">
        <v>1</v>
      </c>
      <c r="J93" s="6" t="s">
        <v>1</v>
      </c>
      <c r="K93" s="72">
        <v>174400.97</v>
      </c>
      <c r="L93" s="76">
        <v>165680.92000000001</v>
      </c>
      <c r="M93" s="64"/>
      <c r="N93" s="5" t="s">
        <v>13</v>
      </c>
      <c r="O93" s="4"/>
      <c r="P93" s="16">
        <f t="shared" si="8"/>
        <v>0</v>
      </c>
      <c r="Q93" s="16">
        <f t="shared" si="9"/>
        <v>0</v>
      </c>
      <c r="R93" s="16">
        <f t="shared" si="11"/>
        <v>0</v>
      </c>
      <c r="S93" s="16">
        <f t="shared" si="12"/>
        <v>0</v>
      </c>
      <c r="T93" s="16">
        <f t="shared" si="10"/>
        <v>0</v>
      </c>
    </row>
    <row r="94" spans="2:20" s="3" customFormat="1" ht="48.75" customHeight="1" outlineLevel="2" x14ac:dyDescent="0.2">
      <c r="B94" s="8"/>
      <c r="C94" s="7" t="s">
        <v>5137</v>
      </c>
      <c r="D94" s="106">
        <v>26384</v>
      </c>
      <c r="E94" s="6" t="s">
        <v>163</v>
      </c>
      <c r="F94" s="6" t="s">
        <v>5136</v>
      </c>
      <c r="G94" s="6" t="s">
        <v>2104</v>
      </c>
      <c r="H94" s="6" t="s">
        <v>5135</v>
      </c>
      <c r="I94" s="46">
        <v>1</v>
      </c>
      <c r="J94" s="6" t="s">
        <v>1</v>
      </c>
      <c r="K94" s="72">
        <v>124487.76</v>
      </c>
      <c r="L94" s="76">
        <v>118263.37</v>
      </c>
      <c r="M94" s="64"/>
      <c r="N94" s="5" t="s">
        <v>13</v>
      </c>
      <c r="O94" s="4"/>
      <c r="P94" s="16">
        <f t="shared" si="8"/>
        <v>0</v>
      </c>
      <c r="Q94" s="16">
        <f t="shared" si="9"/>
        <v>0</v>
      </c>
      <c r="R94" s="16">
        <f t="shared" si="11"/>
        <v>0</v>
      </c>
      <c r="S94" s="16">
        <f t="shared" si="12"/>
        <v>0</v>
      </c>
      <c r="T94" s="16">
        <f t="shared" si="10"/>
        <v>0</v>
      </c>
    </row>
    <row r="95" spans="2:20" s="3" customFormat="1" ht="48.75" customHeight="1" outlineLevel="2" x14ac:dyDescent="0.2">
      <c r="B95" s="8"/>
      <c r="C95" s="7" t="s">
        <v>4955</v>
      </c>
      <c r="D95" s="106">
        <v>26700</v>
      </c>
      <c r="E95" s="6" t="s">
        <v>163</v>
      </c>
      <c r="F95" s="6" t="s">
        <v>4954</v>
      </c>
      <c r="G95" s="6" t="s">
        <v>508</v>
      </c>
      <c r="H95" s="6" t="s">
        <v>4953</v>
      </c>
      <c r="I95" s="46">
        <v>1</v>
      </c>
      <c r="J95" s="6" t="s">
        <v>1</v>
      </c>
      <c r="K95" s="72">
        <v>6932.61</v>
      </c>
      <c r="L95" s="76">
        <v>6585.98</v>
      </c>
      <c r="M95" s="64"/>
      <c r="N95" s="5" t="s">
        <v>9</v>
      </c>
      <c r="O95" s="4"/>
      <c r="P95" s="16">
        <f t="shared" si="8"/>
        <v>0</v>
      </c>
      <c r="Q95" s="16">
        <f t="shared" si="9"/>
        <v>0</v>
      </c>
      <c r="R95" s="16">
        <f t="shared" si="11"/>
        <v>0</v>
      </c>
      <c r="S95" s="16">
        <f t="shared" si="12"/>
        <v>0</v>
      </c>
      <c r="T95" s="16">
        <f t="shared" si="10"/>
        <v>0</v>
      </c>
    </row>
    <row r="96" spans="2:20" s="3" customFormat="1" ht="48.75" customHeight="1" outlineLevel="2" x14ac:dyDescent="0.2">
      <c r="B96" s="8"/>
      <c r="C96" s="7" t="s">
        <v>4952</v>
      </c>
      <c r="D96" s="106">
        <v>26702</v>
      </c>
      <c r="E96" s="6" t="s">
        <v>163</v>
      </c>
      <c r="F96" s="6" t="s">
        <v>4951</v>
      </c>
      <c r="G96" s="6" t="s">
        <v>194</v>
      </c>
      <c r="H96" s="6" t="s">
        <v>4950</v>
      </c>
      <c r="I96" s="46">
        <v>1</v>
      </c>
      <c r="J96" s="6" t="s">
        <v>1</v>
      </c>
      <c r="K96" s="72">
        <v>9551.25</v>
      </c>
      <c r="L96" s="76">
        <v>9073.69</v>
      </c>
      <c r="M96" s="64"/>
      <c r="N96" s="5" t="s">
        <v>9</v>
      </c>
      <c r="O96" s="4"/>
      <c r="P96" s="16">
        <f t="shared" si="8"/>
        <v>0</v>
      </c>
      <c r="Q96" s="16">
        <f t="shared" si="9"/>
        <v>0</v>
      </c>
      <c r="R96" s="16">
        <f t="shared" si="11"/>
        <v>0</v>
      </c>
      <c r="S96" s="16">
        <f t="shared" si="12"/>
        <v>0</v>
      </c>
      <c r="T96" s="16">
        <f t="shared" si="10"/>
        <v>0</v>
      </c>
    </row>
    <row r="97" spans="2:20" s="3" customFormat="1" ht="48.75" customHeight="1" outlineLevel="2" x14ac:dyDescent="0.2">
      <c r="B97" s="8"/>
      <c r="C97" s="7" t="s">
        <v>4949</v>
      </c>
      <c r="D97" s="106">
        <v>26706</v>
      </c>
      <c r="E97" s="6" t="s">
        <v>163</v>
      </c>
      <c r="F97" s="6" t="s">
        <v>4948</v>
      </c>
      <c r="G97" s="6" t="s">
        <v>2016</v>
      </c>
      <c r="H97" s="6" t="s">
        <v>4947</v>
      </c>
      <c r="I97" s="46">
        <v>1</v>
      </c>
      <c r="J97" s="6" t="s">
        <v>1</v>
      </c>
      <c r="K97" s="72">
        <v>18022.8</v>
      </c>
      <c r="L97" s="76">
        <v>17121.66</v>
      </c>
      <c r="M97" s="64"/>
      <c r="N97" s="5" t="s">
        <v>199</v>
      </c>
      <c r="O97" s="4"/>
      <c r="P97" s="16">
        <f t="shared" si="8"/>
        <v>0</v>
      </c>
      <c r="Q97" s="16">
        <f t="shared" si="9"/>
        <v>0</v>
      </c>
      <c r="R97" s="16">
        <f t="shared" si="11"/>
        <v>0</v>
      </c>
      <c r="S97" s="16">
        <f t="shared" si="12"/>
        <v>0</v>
      </c>
      <c r="T97" s="16">
        <f t="shared" si="10"/>
        <v>0</v>
      </c>
    </row>
    <row r="98" spans="2:20" s="3" customFormat="1" ht="48.75" customHeight="1" outlineLevel="2" x14ac:dyDescent="0.2">
      <c r="B98" s="8"/>
      <c r="C98" s="7" t="s">
        <v>4946</v>
      </c>
      <c r="D98" s="106">
        <v>26710</v>
      </c>
      <c r="E98" s="6" t="s">
        <v>163</v>
      </c>
      <c r="F98" s="6" t="s">
        <v>4945</v>
      </c>
      <c r="G98" s="6" t="s">
        <v>2016</v>
      </c>
      <c r="H98" s="6" t="s">
        <v>4944</v>
      </c>
      <c r="I98" s="46">
        <v>1</v>
      </c>
      <c r="J98" s="6" t="s">
        <v>1</v>
      </c>
      <c r="K98" s="72">
        <v>8999</v>
      </c>
      <c r="L98" s="76">
        <v>8549.0499999999993</v>
      </c>
      <c r="M98" s="64"/>
      <c r="N98" s="5" t="s">
        <v>199</v>
      </c>
      <c r="O98" s="4"/>
      <c r="P98" s="16">
        <f t="shared" si="8"/>
        <v>0</v>
      </c>
      <c r="Q98" s="16">
        <f t="shared" si="9"/>
        <v>0</v>
      </c>
      <c r="R98" s="16">
        <f t="shared" si="11"/>
        <v>0</v>
      </c>
      <c r="S98" s="16">
        <f t="shared" si="12"/>
        <v>0</v>
      </c>
      <c r="T98" s="16">
        <f t="shared" si="10"/>
        <v>0</v>
      </c>
    </row>
    <row r="99" spans="2:20" s="3" customFormat="1" ht="48.75" customHeight="1" outlineLevel="2" x14ac:dyDescent="0.2">
      <c r="B99" s="8"/>
      <c r="C99" s="7" t="s">
        <v>4943</v>
      </c>
      <c r="D99" s="106">
        <v>26712</v>
      </c>
      <c r="E99" s="6" t="s">
        <v>163</v>
      </c>
      <c r="F99" s="6" t="s">
        <v>4942</v>
      </c>
      <c r="G99" s="6" t="s">
        <v>633</v>
      </c>
      <c r="H99" s="6" t="s">
        <v>4941</v>
      </c>
      <c r="I99" s="46">
        <v>1</v>
      </c>
      <c r="J99" s="6" t="s">
        <v>1</v>
      </c>
      <c r="K99" s="72">
        <v>10573.75</v>
      </c>
      <c r="L99" s="76">
        <v>10045.06</v>
      </c>
      <c r="M99" s="64"/>
      <c r="N99" s="5" t="s">
        <v>9</v>
      </c>
      <c r="O99" s="4"/>
      <c r="P99" s="16">
        <f t="shared" si="8"/>
        <v>0</v>
      </c>
      <c r="Q99" s="16">
        <f t="shared" si="9"/>
        <v>0</v>
      </c>
      <c r="R99" s="16">
        <f t="shared" si="11"/>
        <v>0</v>
      </c>
      <c r="S99" s="16">
        <f t="shared" si="12"/>
        <v>0</v>
      </c>
      <c r="T99" s="16">
        <f t="shared" si="10"/>
        <v>0</v>
      </c>
    </row>
    <row r="100" spans="2:20" s="3" customFormat="1" ht="48.75" customHeight="1" outlineLevel="2" x14ac:dyDescent="0.2">
      <c r="B100" s="8"/>
      <c r="C100" s="7" t="s">
        <v>4937</v>
      </c>
      <c r="D100" s="106">
        <v>26716</v>
      </c>
      <c r="E100" s="6" t="s">
        <v>163</v>
      </c>
      <c r="F100" s="6" t="s">
        <v>4936</v>
      </c>
      <c r="G100" s="6" t="s">
        <v>3141</v>
      </c>
      <c r="H100" s="6" t="s">
        <v>4935</v>
      </c>
      <c r="I100" s="46">
        <v>1</v>
      </c>
      <c r="J100" s="6" t="s">
        <v>1</v>
      </c>
      <c r="K100" s="72">
        <v>19753.23</v>
      </c>
      <c r="L100" s="76">
        <v>18765.57</v>
      </c>
      <c r="M100" s="64"/>
      <c r="N100" s="5" t="s">
        <v>13</v>
      </c>
      <c r="O100" s="4"/>
      <c r="P100" s="16">
        <f t="shared" si="8"/>
        <v>0</v>
      </c>
      <c r="Q100" s="16">
        <f t="shared" si="9"/>
        <v>0</v>
      </c>
      <c r="R100" s="16">
        <f t="shared" si="11"/>
        <v>0</v>
      </c>
      <c r="S100" s="16">
        <f t="shared" si="12"/>
        <v>0</v>
      </c>
      <c r="T100" s="16">
        <f t="shared" si="10"/>
        <v>0</v>
      </c>
    </row>
    <row r="101" spans="2:20" s="3" customFormat="1" ht="48.75" customHeight="1" outlineLevel="2" x14ac:dyDescent="0.2">
      <c r="B101" s="8"/>
      <c r="C101" s="7" t="s">
        <v>4940</v>
      </c>
      <c r="D101" s="106">
        <v>26718</v>
      </c>
      <c r="E101" s="6" t="s">
        <v>163</v>
      </c>
      <c r="F101" s="6" t="s">
        <v>4939</v>
      </c>
      <c r="G101" s="6" t="s">
        <v>3788</v>
      </c>
      <c r="H101" s="6" t="s">
        <v>4938</v>
      </c>
      <c r="I101" s="46">
        <v>1</v>
      </c>
      <c r="J101" s="6" t="s">
        <v>1</v>
      </c>
      <c r="K101" s="72">
        <v>26437.35</v>
      </c>
      <c r="L101" s="76">
        <v>25115.48</v>
      </c>
      <c r="M101" s="64"/>
      <c r="N101" s="5" t="s">
        <v>199</v>
      </c>
      <c r="O101" s="4"/>
      <c r="P101" s="16">
        <f t="shared" si="8"/>
        <v>0</v>
      </c>
      <c r="Q101" s="16">
        <f t="shared" si="9"/>
        <v>0</v>
      </c>
      <c r="R101" s="16">
        <f t="shared" si="11"/>
        <v>0</v>
      </c>
      <c r="S101" s="16">
        <f t="shared" si="12"/>
        <v>0</v>
      </c>
      <c r="T101" s="16">
        <f t="shared" si="10"/>
        <v>0</v>
      </c>
    </row>
    <row r="102" spans="2:20" s="3" customFormat="1" ht="48.75" customHeight="1" outlineLevel="2" x14ac:dyDescent="0.2">
      <c r="B102" s="8"/>
      <c r="C102" s="7" t="s">
        <v>4930</v>
      </c>
      <c r="D102" s="106">
        <v>26722</v>
      </c>
      <c r="E102" s="6" t="s">
        <v>163</v>
      </c>
      <c r="F102" s="6" t="s">
        <v>4929</v>
      </c>
      <c r="G102" s="6" t="s">
        <v>4928</v>
      </c>
      <c r="H102" s="6" t="s">
        <v>4927</v>
      </c>
      <c r="I102" s="46">
        <v>1</v>
      </c>
      <c r="J102" s="6" t="s">
        <v>1</v>
      </c>
      <c r="K102" s="72">
        <v>26475.06</v>
      </c>
      <c r="L102" s="76">
        <v>25151.31</v>
      </c>
      <c r="M102" s="64"/>
      <c r="N102" s="5" t="s">
        <v>50</v>
      </c>
      <c r="O102" s="4"/>
      <c r="P102" s="16">
        <f t="shared" si="8"/>
        <v>0</v>
      </c>
      <c r="Q102" s="16">
        <f t="shared" si="9"/>
        <v>0</v>
      </c>
      <c r="R102" s="16">
        <f t="shared" si="11"/>
        <v>0</v>
      </c>
      <c r="S102" s="16">
        <f t="shared" si="12"/>
        <v>0</v>
      </c>
      <c r="T102" s="16">
        <f t="shared" si="10"/>
        <v>0</v>
      </c>
    </row>
    <row r="103" spans="2:20" s="3" customFormat="1" ht="48.75" customHeight="1" outlineLevel="2" x14ac:dyDescent="0.2">
      <c r="B103" s="8"/>
      <c r="C103" s="7" t="s">
        <v>4922</v>
      </c>
      <c r="D103" s="106">
        <v>26724</v>
      </c>
      <c r="E103" s="6" t="s">
        <v>163</v>
      </c>
      <c r="F103" s="6" t="s">
        <v>4921</v>
      </c>
      <c r="G103" s="6" t="s">
        <v>1463</v>
      </c>
      <c r="H103" s="6" t="s">
        <v>4920</v>
      </c>
      <c r="I103" s="46">
        <v>1</v>
      </c>
      <c r="J103" s="6" t="s">
        <v>1</v>
      </c>
      <c r="K103" s="72">
        <v>32991.879999999997</v>
      </c>
      <c r="L103" s="76">
        <v>31342.29</v>
      </c>
      <c r="M103" s="64"/>
      <c r="N103" s="5" t="s">
        <v>13</v>
      </c>
      <c r="O103" s="4"/>
      <c r="P103" s="16">
        <f t="shared" si="8"/>
        <v>0</v>
      </c>
      <c r="Q103" s="16">
        <f t="shared" si="9"/>
        <v>0</v>
      </c>
      <c r="R103" s="16">
        <f t="shared" si="11"/>
        <v>0</v>
      </c>
      <c r="S103" s="16">
        <f t="shared" si="12"/>
        <v>0</v>
      </c>
      <c r="T103" s="16">
        <f t="shared" si="10"/>
        <v>0</v>
      </c>
    </row>
    <row r="104" spans="2:20" s="3" customFormat="1" ht="48.75" customHeight="1" outlineLevel="2" x14ac:dyDescent="0.2">
      <c r="B104" s="8"/>
      <c r="C104" s="7" t="s">
        <v>4926</v>
      </c>
      <c r="D104" s="106">
        <v>26726</v>
      </c>
      <c r="E104" s="6" t="s">
        <v>163</v>
      </c>
      <c r="F104" s="6" t="s">
        <v>4925</v>
      </c>
      <c r="G104" s="6" t="s">
        <v>4924</v>
      </c>
      <c r="H104" s="6" t="s">
        <v>4923</v>
      </c>
      <c r="I104" s="46">
        <v>1</v>
      </c>
      <c r="J104" s="6" t="s">
        <v>1</v>
      </c>
      <c r="K104" s="72">
        <v>35117.08</v>
      </c>
      <c r="L104" s="76">
        <v>33361.230000000003</v>
      </c>
      <c r="M104" s="64"/>
      <c r="N104" s="5" t="s">
        <v>13</v>
      </c>
      <c r="O104" s="4"/>
      <c r="P104" s="16">
        <f t="shared" si="8"/>
        <v>0</v>
      </c>
      <c r="Q104" s="16">
        <f t="shared" si="9"/>
        <v>0</v>
      </c>
      <c r="R104" s="16">
        <f t="shared" si="11"/>
        <v>0</v>
      </c>
      <c r="S104" s="16">
        <f t="shared" si="12"/>
        <v>0</v>
      </c>
      <c r="T104" s="16">
        <f t="shared" si="10"/>
        <v>0</v>
      </c>
    </row>
    <row r="105" spans="2:20" s="3" customFormat="1" ht="48.75" customHeight="1" outlineLevel="2" x14ac:dyDescent="0.2">
      <c r="B105" s="8"/>
      <c r="C105" s="7" t="s">
        <v>4911</v>
      </c>
      <c r="D105" s="106">
        <v>26744</v>
      </c>
      <c r="E105" s="6" t="s">
        <v>163</v>
      </c>
      <c r="F105" s="6" t="s">
        <v>4910</v>
      </c>
      <c r="G105" s="6" t="s">
        <v>4909</v>
      </c>
      <c r="H105" s="6" t="s">
        <v>4908</v>
      </c>
      <c r="I105" s="46">
        <v>1</v>
      </c>
      <c r="J105" s="6" t="s">
        <v>1</v>
      </c>
      <c r="K105" s="72">
        <v>53268.75</v>
      </c>
      <c r="L105" s="76">
        <v>50605.31</v>
      </c>
      <c r="M105" s="64"/>
      <c r="N105" s="5" t="s">
        <v>50</v>
      </c>
      <c r="O105" s="4"/>
      <c r="P105" s="16">
        <f t="shared" si="8"/>
        <v>0</v>
      </c>
      <c r="Q105" s="16">
        <f t="shared" si="9"/>
        <v>0</v>
      </c>
      <c r="R105" s="16">
        <f t="shared" si="11"/>
        <v>0</v>
      </c>
      <c r="S105" s="16">
        <f t="shared" si="12"/>
        <v>0</v>
      </c>
      <c r="T105" s="16">
        <f t="shared" si="10"/>
        <v>0</v>
      </c>
    </row>
    <row r="106" spans="2:20" s="3" customFormat="1" ht="48.75" customHeight="1" outlineLevel="2" x14ac:dyDescent="0.2">
      <c r="B106" s="8"/>
      <c r="C106" s="7" t="s">
        <v>5114</v>
      </c>
      <c r="D106" s="106">
        <v>26746</v>
      </c>
      <c r="E106" s="6" t="s">
        <v>163</v>
      </c>
      <c r="F106" s="6" t="s">
        <v>5113</v>
      </c>
      <c r="G106" s="6" t="s">
        <v>5112</v>
      </c>
      <c r="H106" s="6"/>
      <c r="I106" s="46">
        <v>1</v>
      </c>
      <c r="J106" s="6" t="s">
        <v>1</v>
      </c>
      <c r="K106" s="72">
        <v>48584.85</v>
      </c>
      <c r="L106" s="76">
        <v>46155.61</v>
      </c>
      <c r="M106" s="64"/>
      <c r="N106" s="5" t="s">
        <v>13</v>
      </c>
      <c r="O106" s="4"/>
      <c r="P106" s="16">
        <f t="shared" si="8"/>
        <v>0</v>
      </c>
      <c r="Q106" s="16">
        <f t="shared" si="9"/>
        <v>0</v>
      </c>
      <c r="R106" s="16">
        <f t="shared" si="11"/>
        <v>0</v>
      </c>
      <c r="S106" s="16">
        <f t="shared" si="12"/>
        <v>0</v>
      </c>
      <c r="T106" s="16">
        <f t="shared" si="10"/>
        <v>0</v>
      </c>
    </row>
    <row r="107" spans="2:20" s="3" customFormat="1" ht="48.75" customHeight="1" outlineLevel="2" x14ac:dyDescent="0.2">
      <c r="B107" s="8"/>
      <c r="C107" s="7" t="s">
        <v>4907</v>
      </c>
      <c r="D107" s="106">
        <v>26756</v>
      </c>
      <c r="E107" s="6" t="s">
        <v>163</v>
      </c>
      <c r="F107" s="6" t="s">
        <v>4906</v>
      </c>
      <c r="G107" s="6" t="s">
        <v>1160</v>
      </c>
      <c r="H107" s="6" t="s">
        <v>4905</v>
      </c>
      <c r="I107" s="46">
        <v>1</v>
      </c>
      <c r="J107" s="6" t="s">
        <v>1</v>
      </c>
      <c r="K107" s="72">
        <v>64394.58</v>
      </c>
      <c r="L107" s="76">
        <v>61174.85</v>
      </c>
      <c r="M107" s="64"/>
      <c r="N107" s="5" t="s">
        <v>13</v>
      </c>
      <c r="O107" s="4"/>
      <c r="P107" s="16">
        <f t="shared" ref="P107:P127" si="13">F107*O107</f>
        <v>0</v>
      </c>
      <c r="Q107" s="16">
        <f t="shared" ref="Q107:Q127" si="14">G107*O107</f>
        <v>0</v>
      </c>
      <c r="R107" s="16">
        <f t="shared" si="11"/>
        <v>0</v>
      </c>
      <c r="S107" s="16">
        <f t="shared" si="12"/>
        <v>0</v>
      </c>
      <c r="T107" s="16">
        <f t="shared" ref="T107:T127" si="15">O107/I107</f>
        <v>0</v>
      </c>
    </row>
    <row r="108" spans="2:20" s="3" customFormat="1" ht="48.75" customHeight="1" outlineLevel="2" x14ac:dyDescent="0.2">
      <c r="B108" s="8"/>
      <c r="C108" s="7" t="s">
        <v>5116</v>
      </c>
      <c r="D108" s="106">
        <v>26780</v>
      </c>
      <c r="E108" s="6" t="s">
        <v>163</v>
      </c>
      <c r="F108" s="6" t="s">
        <v>5115</v>
      </c>
      <c r="G108" s="6" t="s">
        <v>4932</v>
      </c>
      <c r="H108" s="6"/>
      <c r="I108" s="46">
        <v>1</v>
      </c>
      <c r="J108" s="6" t="s">
        <v>1</v>
      </c>
      <c r="K108" s="72">
        <v>38025.379999999997</v>
      </c>
      <c r="L108" s="76">
        <v>36124.11</v>
      </c>
      <c r="M108" s="64"/>
      <c r="N108" s="5" t="s">
        <v>13</v>
      </c>
      <c r="O108" s="4"/>
      <c r="P108" s="16">
        <f t="shared" si="13"/>
        <v>0</v>
      </c>
      <c r="Q108" s="16">
        <f t="shared" si="14"/>
        <v>0</v>
      </c>
      <c r="R108" s="16">
        <f t="shared" si="11"/>
        <v>0</v>
      </c>
      <c r="S108" s="16">
        <f t="shared" si="12"/>
        <v>0</v>
      </c>
      <c r="T108" s="16">
        <f t="shared" si="15"/>
        <v>0</v>
      </c>
    </row>
    <row r="109" spans="2:20" s="3" customFormat="1" ht="48.75" customHeight="1" outlineLevel="2" x14ac:dyDescent="0.2">
      <c r="B109" s="8"/>
      <c r="C109" s="7" t="s">
        <v>4958</v>
      </c>
      <c r="D109" s="106">
        <v>26784</v>
      </c>
      <c r="E109" s="6" t="s">
        <v>163</v>
      </c>
      <c r="F109" s="6" t="s">
        <v>4957</v>
      </c>
      <c r="G109" s="6" t="s">
        <v>3677</v>
      </c>
      <c r="H109" s="6" t="s">
        <v>4956</v>
      </c>
      <c r="I109" s="46">
        <v>1</v>
      </c>
      <c r="J109" s="6" t="s">
        <v>1</v>
      </c>
      <c r="K109" s="72">
        <v>27593.13</v>
      </c>
      <c r="L109" s="76">
        <v>26213.47</v>
      </c>
      <c r="M109" s="64"/>
      <c r="N109" s="5" t="s">
        <v>0</v>
      </c>
      <c r="O109" s="4"/>
      <c r="P109" s="16">
        <f t="shared" si="13"/>
        <v>0</v>
      </c>
      <c r="Q109" s="16">
        <f t="shared" si="14"/>
        <v>0</v>
      </c>
      <c r="R109" s="16">
        <f t="shared" si="11"/>
        <v>0</v>
      </c>
      <c r="S109" s="16">
        <f t="shared" si="12"/>
        <v>0</v>
      </c>
      <c r="T109" s="16">
        <f t="shared" si="15"/>
        <v>0</v>
      </c>
    </row>
    <row r="110" spans="2:20" s="3" customFormat="1" ht="48.75" customHeight="1" outlineLevel="2" x14ac:dyDescent="0.2">
      <c r="B110" s="8"/>
      <c r="C110" s="7" t="s">
        <v>4934</v>
      </c>
      <c r="D110" s="106">
        <v>26788</v>
      </c>
      <c r="E110" s="6" t="s">
        <v>163</v>
      </c>
      <c r="F110" s="6" t="s">
        <v>4933</v>
      </c>
      <c r="G110" s="6" t="s">
        <v>4932</v>
      </c>
      <c r="H110" s="6" t="s">
        <v>4931</v>
      </c>
      <c r="I110" s="46">
        <v>1</v>
      </c>
      <c r="J110" s="6" t="s">
        <v>1</v>
      </c>
      <c r="K110" s="72">
        <v>37381.879999999997</v>
      </c>
      <c r="L110" s="76">
        <v>35512.79</v>
      </c>
      <c r="M110" s="64"/>
      <c r="N110" s="5" t="s">
        <v>9</v>
      </c>
      <c r="O110" s="4"/>
      <c r="P110" s="16">
        <f t="shared" si="13"/>
        <v>0</v>
      </c>
      <c r="Q110" s="16">
        <f t="shared" si="14"/>
        <v>0</v>
      </c>
      <c r="R110" s="16">
        <f t="shared" si="11"/>
        <v>0</v>
      </c>
      <c r="S110" s="16">
        <f t="shared" si="12"/>
        <v>0</v>
      </c>
      <c r="T110" s="16">
        <f t="shared" si="15"/>
        <v>0</v>
      </c>
    </row>
    <row r="111" spans="2:20" s="3" customFormat="1" ht="48.75" customHeight="1" outlineLevel="2" x14ac:dyDescent="0.2">
      <c r="B111" s="8"/>
      <c r="C111" s="7" t="s">
        <v>4919</v>
      </c>
      <c r="D111" s="106">
        <v>26792</v>
      </c>
      <c r="E111" s="6" t="s">
        <v>163</v>
      </c>
      <c r="F111" s="6" t="s">
        <v>4918</v>
      </c>
      <c r="G111" s="6" t="s">
        <v>4917</v>
      </c>
      <c r="H111" s="6" t="s">
        <v>4916</v>
      </c>
      <c r="I111" s="46">
        <v>1</v>
      </c>
      <c r="J111" s="6" t="s">
        <v>1</v>
      </c>
      <c r="K111" s="72">
        <v>45890.63</v>
      </c>
      <c r="L111" s="76">
        <v>43596.1</v>
      </c>
      <c r="M111" s="64"/>
      <c r="N111" s="5" t="s">
        <v>50</v>
      </c>
      <c r="O111" s="4"/>
      <c r="P111" s="16">
        <f t="shared" si="13"/>
        <v>0</v>
      </c>
      <c r="Q111" s="16">
        <f t="shared" si="14"/>
        <v>0</v>
      </c>
      <c r="R111" s="16">
        <f t="shared" si="11"/>
        <v>0</v>
      </c>
      <c r="S111" s="16">
        <f t="shared" si="12"/>
        <v>0</v>
      </c>
      <c r="T111" s="16">
        <f t="shared" si="15"/>
        <v>0</v>
      </c>
    </row>
    <row r="112" spans="2:20" s="3" customFormat="1" ht="48.75" customHeight="1" outlineLevel="2" x14ac:dyDescent="0.2">
      <c r="B112" s="8"/>
      <c r="C112" s="7" t="s">
        <v>4915</v>
      </c>
      <c r="D112" s="106">
        <v>26796</v>
      </c>
      <c r="E112" s="6" t="s">
        <v>163</v>
      </c>
      <c r="F112" s="6" t="s">
        <v>4914</v>
      </c>
      <c r="G112" s="6" t="s">
        <v>4913</v>
      </c>
      <c r="H112" s="6" t="s">
        <v>4912</v>
      </c>
      <c r="I112" s="46">
        <v>1</v>
      </c>
      <c r="J112" s="6" t="s">
        <v>1</v>
      </c>
      <c r="K112" s="72">
        <v>55575</v>
      </c>
      <c r="L112" s="76">
        <v>52796.25</v>
      </c>
      <c r="M112" s="64"/>
      <c r="N112" s="5" t="s">
        <v>0</v>
      </c>
      <c r="O112" s="4"/>
      <c r="P112" s="16">
        <f t="shared" si="13"/>
        <v>0</v>
      </c>
      <c r="Q112" s="16">
        <f t="shared" si="14"/>
        <v>0</v>
      </c>
      <c r="R112" s="16">
        <f t="shared" si="11"/>
        <v>0</v>
      </c>
      <c r="S112" s="16">
        <f t="shared" si="12"/>
        <v>0</v>
      </c>
      <c r="T112" s="16">
        <f t="shared" si="15"/>
        <v>0</v>
      </c>
    </row>
    <row r="113" spans="2:20" s="3" customFormat="1" ht="48.75" customHeight="1" outlineLevel="2" x14ac:dyDescent="0.2">
      <c r="B113" s="8"/>
      <c r="C113" s="7" t="s">
        <v>4904</v>
      </c>
      <c r="D113" s="106">
        <v>26798</v>
      </c>
      <c r="E113" s="6" t="s">
        <v>163</v>
      </c>
      <c r="F113" s="6" t="s">
        <v>4903</v>
      </c>
      <c r="G113" s="6" t="s">
        <v>4902</v>
      </c>
      <c r="H113" s="6" t="s">
        <v>4901</v>
      </c>
      <c r="I113" s="46">
        <v>1</v>
      </c>
      <c r="J113" s="6" t="s">
        <v>1</v>
      </c>
      <c r="K113" s="72">
        <v>64592.33</v>
      </c>
      <c r="L113" s="76">
        <v>61362.71</v>
      </c>
      <c r="M113" s="64"/>
      <c r="N113" s="5" t="s">
        <v>13</v>
      </c>
      <c r="O113" s="4"/>
      <c r="P113" s="16">
        <f t="shared" si="13"/>
        <v>0</v>
      </c>
      <c r="Q113" s="16">
        <f t="shared" si="14"/>
        <v>0</v>
      </c>
      <c r="R113" s="16">
        <f t="shared" si="11"/>
        <v>0</v>
      </c>
      <c r="S113" s="16">
        <f t="shared" si="12"/>
        <v>0</v>
      </c>
      <c r="T113" s="16">
        <f t="shared" si="15"/>
        <v>0</v>
      </c>
    </row>
    <row r="114" spans="2:20" s="3" customFormat="1" ht="48.75" customHeight="1" outlineLevel="2" x14ac:dyDescent="0.2">
      <c r="B114" s="8"/>
      <c r="C114" s="7" t="s">
        <v>5106</v>
      </c>
      <c r="D114" s="106">
        <v>28200</v>
      </c>
      <c r="E114" s="6" t="s">
        <v>163</v>
      </c>
      <c r="F114" s="6" t="s">
        <v>4738</v>
      </c>
      <c r="G114" s="6" t="s">
        <v>508</v>
      </c>
      <c r="H114" s="6" t="s">
        <v>5105</v>
      </c>
      <c r="I114" s="46">
        <v>1</v>
      </c>
      <c r="J114" s="6" t="s">
        <v>1</v>
      </c>
      <c r="K114" s="72">
        <v>6912</v>
      </c>
      <c r="L114" s="76">
        <v>6566.4</v>
      </c>
      <c r="M114" s="64"/>
      <c r="N114" s="5" t="s">
        <v>391</v>
      </c>
      <c r="O114" s="4"/>
      <c r="P114" s="16">
        <f t="shared" si="13"/>
        <v>0</v>
      </c>
      <c r="Q114" s="16">
        <f t="shared" si="14"/>
        <v>0</v>
      </c>
      <c r="R114" s="16">
        <f t="shared" si="11"/>
        <v>0</v>
      </c>
      <c r="S114" s="16">
        <f t="shared" si="12"/>
        <v>0</v>
      </c>
      <c r="T114" s="16">
        <f t="shared" si="15"/>
        <v>0</v>
      </c>
    </row>
    <row r="115" spans="2:20" s="3" customFormat="1" ht="48.75" customHeight="1" outlineLevel="2" x14ac:dyDescent="0.2">
      <c r="B115" s="8"/>
      <c r="C115" s="7" t="s">
        <v>5104</v>
      </c>
      <c r="D115" s="106">
        <v>28202</v>
      </c>
      <c r="E115" s="6" t="s">
        <v>163</v>
      </c>
      <c r="F115" s="6" t="s">
        <v>5103</v>
      </c>
      <c r="G115" s="6" t="s">
        <v>194</v>
      </c>
      <c r="H115" s="6" t="s">
        <v>5102</v>
      </c>
      <c r="I115" s="46">
        <v>1</v>
      </c>
      <c r="J115" s="6" t="s">
        <v>1</v>
      </c>
      <c r="K115" s="72">
        <v>11066.88</v>
      </c>
      <c r="L115" s="76">
        <v>10513.54</v>
      </c>
      <c r="M115" s="64"/>
      <c r="N115" s="5" t="s">
        <v>9</v>
      </c>
      <c r="O115" s="4"/>
      <c r="P115" s="16">
        <f t="shared" si="13"/>
        <v>0</v>
      </c>
      <c r="Q115" s="16">
        <f t="shared" si="14"/>
        <v>0</v>
      </c>
      <c r="R115" s="16">
        <f t="shared" si="11"/>
        <v>0</v>
      </c>
      <c r="S115" s="16">
        <f t="shared" si="12"/>
        <v>0</v>
      </c>
      <c r="T115" s="16">
        <f t="shared" si="15"/>
        <v>0</v>
      </c>
    </row>
    <row r="116" spans="2:20" s="3" customFormat="1" ht="48.75" customHeight="1" outlineLevel="2" x14ac:dyDescent="0.2">
      <c r="B116" s="8"/>
      <c r="C116" s="7" t="s">
        <v>5111</v>
      </c>
      <c r="D116" s="106">
        <v>28205</v>
      </c>
      <c r="E116" s="6" t="s">
        <v>163</v>
      </c>
      <c r="F116" s="6" t="s">
        <v>5110</v>
      </c>
      <c r="G116" s="6" t="s">
        <v>1428</v>
      </c>
      <c r="H116" s="6" t="s">
        <v>5109</v>
      </c>
      <c r="I116" s="46">
        <v>1</v>
      </c>
      <c r="J116" s="6" t="s">
        <v>1</v>
      </c>
      <c r="K116" s="72">
        <v>4630.26</v>
      </c>
      <c r="L116" s="76">
        <v>4398.75</v>
      </c>
      <c r="M116" s="64"/>
      <c r="N116" s="5" t="s">
        <v>13</v>
      </c>
      <c r="O116" s="4"/>
      <c r="P116" s="16">
        <f t="shared" si="13"/>
        <v>0</v>
      </c>
      <c r="Q116" s="16">
        <f t="shared" si="14"/>
        <v>0</v>
      </c>
      <c r="R116" s="16">
        <f t="shared" si="11"/>
        <v>0</v>
      </c>
      <c r="S116" s="16">
        <f t="shared" si="12"/>
        <v>0</v>
      </c>
      <c r="T116" s="16">
        <f t="shared" si="15"/>
        <v>0</v>
      </c>
    </row>
    <row r="117" spans="2:20" s="3" customFormat="1" ht="48.75" customHeight="1" outlineLevel="2" x14ac:dyDescent="0.2">
      <c r="B117" s="8"/>
      <c r="C117" s="7" t="s">
        <v>5108</v>
      </c>
      <c r="D117" s="106">
        <v>28208</v>
      </c>
      <c r="E117" s="6" t="s">
        <v>163</v>
      </c>
      <c r="F117" s="6" t="s">
        <v>5103</v>
      </c>
      <c r="G117" s="6" t="s">
        <v>194</v>
      </c>
      <c r="H117" s="6" t="s">
        <v>5107</v>
      </c>
      <c r="I117" s="46">
        <v>1</v>
      </c>
      <c r="J117" s="6" t="s">
        <v>1</v>
      </c>
      <c r="K117" s="72">
        <v>11423.78</v>
      </c>
      <c r="L117" s="76">
        <v>10852.59</v>
      </c>
      <c r="M117" s="64"/>
      <c r="N117" s="5" t="s">
        <v>50</v>
      </c>
      <c r="O117" s="4"/>
      <c r="P117" s="16">
        <f t="shared" si="13"/>
        <v>0</v>
      </c>
      <c r="Q117" s="16">
        <f t="shared" si="14"/>
        <v>0</v>
      </c>
      <c r="R117" s="16">
        <f t="shared" si="11"/>
        <v>0</v>
      </c>
      <c r="S117" s="16">
        <f t="shared" si="12"/>
        <v>0</v>
      </c>
      <c r="T117" s="16">
        <f t="shared" si="15"/>
        <v>0</v>
      </c>
    </row>
    <row r="118" spans="2:20" s="3" customFormat="1" ht="48.75" customHeight="1" outlineLevel="2" x14ac:dyDescent="0.2">
      <c r="B118" s="8"/>
      <c r="C118" s="7" t="s">
        <v>5119</v>
      </c>
      <c r="D118" s="106">
        <v>28209</v>
      </c>
      <c r="E118" s="6" t="s">
        <v>163</v>
      </c>
      <c r="F118" s="6" t="s">
        <v>5118</v>
      </c>
      <c r="G118" s="6" t="s">
        <v>816</v>
      </c>
      <c r="H118" s="6" t="s">
        <v>5117</v>
      </c>
      <c r="I118" s="46">
        <v>1</v>
      </c>
      <c r="J118" s="6" t="s">
        <v>1</v>
      </c>
      <c r="K118" s="72">
        <v>8123.18</v>
      </c>
      <c r="L118" s="76">
        <v>7717.02</v>
      </c>
      <c r="M118" s="64"/>
      <c r="N118" s="5" t="s">
        <v>0</v>
      </c>
      <c r="O118" s="4"/>
      <c r="P118" s="16">
        <f t="shared" si="13"/>
        <v>0</v>
      </c>
      <c r="Q118" s="16">
        <f t="shared" si="14"/>
        <v>0</v>
      </c>
      <c r="R118" s="16">
        <f t="shared" si="11"/>
        <v>0</v>
      </c>
      <c r="S118" s="16">
        <f t="shared" si="12"/>
        <v>0</v>
      </c>
      <c r="T118" s="16">
        <f t="shared" si="15"/>
        <v>0</v>
      </c>
    </row>
    <row r="119" spans="2:20" s="3" customFormat="1" ht="48.75" customHeight="1" outlineLevel="2" x14ac:dyDescent="0.2">
      <c r="B119" s="8"/>
      <c r="C119" s="7" t="s">
        <v>5101</v>
      </c>
      <c r="D119" s="106">
        <v>28210</v>
      </c>
      <c r="E119" s="6" t="s">
        <v>163</v>
      </c>
      <c r="F119" s="6" t="s">
        <v>5100</v>
      </c>
      <c r="G119" s="6" t="s">
        <v>2016</v>
      </c>
      <c r="H119" s="6" t="s">
        <v>5099</v>
      </c>
      <c r="I119" s="46">
        <v>1</v>
      </c>
      <c r="J119" s="6" t="s">
        <v>1</v>
      </c>
      <c r="K119" s="72">
        <v>8313.75</v>
      </c>
      <c r="L119" s="76">
        <v>7898.06</v>
      </c>
      <c r="M119" s="64"/>
      <c r="N119" s="5" t="s">
        <v>391</v>
      </c>
      <c r="O119" s="4"/>
      <c r="P119" s="16">
        <f t="shared" si="13"/>
        <v>0</v>
      </c>
      <c r="Q119" s="16">
        <f t="shared" si="14"/>
        <v>0</v>
      </c>
      <c r="R119" s="16">
        <f t="shared" si="11"/>
        <v>0</v>
      </c>
      <c r="S119" s="16">
        <f t="shared" si="12"/>
        <v>0</v>
      </c>
      <c r="T119" s="16">
        <f t="shared" si="15"/>
        <v>0</v>
      </c>
    </row>
    <row r="120" spans="2:20" s="3" customFormat="1" ht="48.75" customHeight="1" outlineLevel="2" x14ac:dyDescent="0.2">
      <c r="B120" s="8"/>
      <c r="C120" s="7" t="s">
        <v>5098</v>
      </c>
      <c r="D120" s="106">
        <v>28212</v>
      </c>
      <c r="E120" s="6" t="s">
        <v>163</v>
      </c>
      <c r="F120" s="6" t="s">
        <v>5097</v>
      </c>
      <c r="G120" s="6" t="s">
        <v>633</v>
      </c>
      <c r="H120" s="6" t="s">
        <v>5096</v>
      </c>
      <c r="I120" s="46">
        <v>1</v>
      </c>
      <c r="J120" s="6" t="s">
        <v>1</v>
      </c>
      <c r="K120" s="72">
        <v>11171.25</v>
      </c>
      <c r="L120" s="76">
        <v>10612.69</v>
      </c>
      <c r="M120" s="64"/>
      <c r="N120" s="5" t="s">
        <v>199</v>
      </c>
      <c r="O120" s="4"/>
      <c r="P120" s="16">
        <f t="shared" si="13"/>
        <v>0</v>
      </c>
      <c r="Q120" s="16">
        <f t="shared" si="14"/>
        <v>0</v>
      </c>
      <c r="R120" s="16">
        <f t="shared" si="11"/>
        <v>0</v>
      </c>
      <c r="S120" s="16">
        <f t="shared" si="12"/>
        <v>0</v>
      </c>
      <c r="T120" s="16">
        <f t="shared" si="15"/>
        <v>0</v>
      </c>
    </row>
    <row r="121" spans="2:20" s="3" customFormat="1" ht="48.75" customHeight="1" outlineLevel="2" x14ac:dyDescent="0.2">
      <c r="B121" s="8"/>
      <c r="C121" s="7" t="s">
        <v>5095</v>
      </c>
      <c r="D121" s="106">
        <v>28242</v>
      </c>
      <c r="E121" s="6" t="s">
        <v>163</v>
      </c>
      <c r="F121" s="6" t="s">
        <v>5094</v>
      </c>
      <c r="G121" s="6" t="s">
        <v>5093</v>
      </c>
      <c r="H121" s="6" t="s">
        <v>5092</v>
      </c>
      <c r="I121" s="46">
        <v>1</v>
      </c>
      <c r="J121" s="6" t="s">
        <v>1</v>
      </c>
      <c r="K121" s="72">
        <v>34638.160000000003</v>
      </c>
      <c r="L121" s="76">
        <v>32906.25</v>
      </c>
      <c r="M121" s="64"/>
      <c r="N121" s="5" t="s">
        <v>50</v>
      </c>
      <c r="O121" s="4"/>
      <c r="P121" s="16">
        <f t="shared" si="13"/>
        <v>0</v>
      </c>
      <c r="Q121" s="16">
        <f t="shared" si="14"/>
        <v>0</v>
      </c>
      <c r="R121" s="16">
        <f t="shared" si="11"/>
        <v>0</v>
      </c>
      <c r="S121" s="16">
        <f t="shared" si="12"/>
        <v>0</v>
      </c>
      <c r="T121" s="16">
        <f t="shared" si="15"/>
        <v>0</v>
      </c>
    </row>
    <row r="122" spans="2:20" s="3" customFormat="1" ht="48.75" customHeight="1" outlineLevel="2" x14ac:dyDescent="0.2">
      <c r="B122" s="8"/>
      <c r="C122" s="7" t="s">
        <v>5076</v>
      </c>
      <c r="D122" s="106">
        <v>28266</v>
      </c>
      <c r="E122" s="6" t="s">
        <v>163</v>
      </c>
      <c r="F122" s="6" t="s">
        <v>1995</v>
      </c>
      <c r="G122" s="6" t="s">
        <v>229</v>
      </c>
      <c r="H122" s="6"/>
      <c r="I122" s="46">
        <v>1</v>
      </c>
      <c r="J122" s="6" t="s">
        <v>1</v>
      </c>
      <c r="K122" s="72">
        <v>6758.86</v>
      </c>
      <c r="L122" s="76">
        <v>6420.92</v>
      </c>
      <c r="M122" s="64"/>
      <c r="N122" s="5" t="s">
        <v>13</v>
      </c>
      <c r="O122" s="4"/>
      <c r="P122" s="16">
        <f t="shared" si="13"/>
        <v>0</v>
      </c>
      <c r="Q122" s="16">
        <f t="shared" si="14"/>
        <v>0</v>
      </c>
      <c r="R122" s="16">
        <f t="shared" si="11"/>
        <v>0</v>
      </c>
      <c r="S122" s="16">
        <f t="shared" si="12"/>
        <v>0</v>
      </c>
      <c r="T122" s="16">
        <f t="shared" si="15"/>
        <v>0</v>
      </c>
    </row>
    <row r="123" spans="2:20" s="3" customFormat="1" ht="48.75" customHeight="1" outlineLevel="2" x14ac:dyDescent="0.2">
      <c r="B123" s="8"/>
      <c r="C123" s="7" t="s">
        <v>4741</v>
      </c>
      <c r="D123" s="106">
        <v>28270</v>
      </c>
      <c r="E123" s="6" t="s">
        <v>163</v>
      </c>
      <c r="F123" s="6" t="s">
        <v>1995</v>
      </c>
      <c r="G123" s="6" t="s">
        <v>229</v>
      </c>
      <c r="H123" s="6" t="s">
        <v>4740</v>
      </c>
      <c r="I123" s="46">
        <v>1</v>
      </c>
      <c r="J123" s="6" t="s">
        <v>1</v>
      </c>
      <c r="K123" s="72">
        <v>6691.96</v>
      </c>
      <c r="L123" s="76">
        <v>6357.36</v>
      </c>
      <c r="M123" s="64"/>
      <c r="N123" s="5" t="s">
        <v>199</v>
      </c>
      <c r="O123" s="4"/>
      <c r="P123" s="16">
        <f t="shared" si="13"/>
        <v>0</v>
      </c>
      <c r="Q123" s="16">
        <f t="shared" si="14"/>
        <v>0</v>
      </c>
      <c r="R123" s="16">
        <f t="shared" si="11"/>
        <v>0</v>
      </c>
      <c r="S123" s="16">
        <f t="shared" si="12"/>
        <v>0</v>
      </c>
      <c r="T123" s="16">
        <f t="shared" si="15"/>
        <v>0</v>
      </c>
    </row>
    <row r="124" spans="2:20" s="3" customFormat="1" ht="48.75" customHeight="1" outlineLevel="2" x14ac:dyDescent="0.2">
      <c r="B124" s="8"/>
      <c r="C124" s="7" t="s">
        <v>4739</v>
      </c>
      <c r="D124" s="106">
        <v>28271</v>
      </c>
      <c r="E124" s="6" t="s">
        <v>163</v>
      </c>
      <c r="F124" s="6" t="s">
        <v>4738</v>
      </c>
      <c r="G124" s="6" t="s">
        <v>437</v>
      </c>
      <c r="H124" s="6" t="s">
        <v>4737</v>
      </c>
      <c r="I124" s="46">
        <v>1</v>
      </c>
      <c r="J124" s="6" t="s">
        <v>1</v>
      </c>
      <c r="K124" s="72">
        <v>7576.88</v>
      </c>
      <c r="L124" s="76">
        <v>7198.04</v>
      </c>
      <c r="M124" s="64"/>
      <c r="N124" s="5" t="s">
        <v>199</v>
      </c>
      <c r="O124" s="4"/>
      <c r="P124" s="16">
        <f t="shared" si="13"/>
        <v>0</v>
      </c>
      <c r="Q124" s="16">
        <f t="shared" si="14"/>
        <v>0</v>
      </c>
      <c r="R124" s="16">
        <f t="shared" si="11"/>
        <v>0</v>
      </c>
      <c r="S124" s="16">
        <f t="shared" si="12"/>
        <v>0</v>
      </c>
      <c r="T124" s="16">
        <f t="shared" si="15"/>
        <v>0</v>
      </c>
    </row>
    <row r="125" spans="2:20" s="3" customFormat="1" ht="48.75" customHeight="1" outlineLevel="2" x14ac:dyDescent="0.2">
      <c r="B125" s="8"/>
      <c r="C125" s="7" t="s">
        <v>4736</v>
      </c>
      <c r="D125" s="106">
        <v>28272</v>
      </c>
      <c r="E125" s="6" t="s">
        <v>163</v>
      </c>
      <c r="F125" s="6" t="s">
        <v>4735</v>
      </c>
      <c r="G125" s="6" t="s">
        <v>508</v>
      </c>
      <c r="H125" s="6" t="s">
        <v>4734</v>
      </c>
      <c r="I125" s="46">
        <v>1</v>
      </c>
      <c r="J125" s="6" t="s">
        <v>1</v>
      </c>
      <c r="K125" s="72">
        <v>9302.6200000000008</v>
      </c>
      <c r="L125" s="76">
        <v>8837.49</v>
      </c>
      <c r="M125" s="64"/>
      <c r="N125" s="5" t="s">
        <v>50</v>
      </c>
      <c r="O125" s="4"/>
      <c r="P125" s="16">
        <f t="shared" si="13"/>
        <v>0</v>
      </c>
      <c r="Q125" s="16">
        <f t="shared" si="14"/>
        <v>0</v>
      </c>
      <c r="R125" s="16">
        <f t="shared" si="11"/>
        <v>0</v>
      </c>
      <c r="S125" s="16">
        <f t="shared" si="12"/>
        <v>0</v>
      </c>
      <c r="T125" s="16">
        <f t="shared" si="15"/>
        <v>0</v>
      </c>
    </row>
    <row r="126" spans="2:20" s="3" customFormat="1" ht="48.75" customHeight="1" outlineLevel="2" x14ac:dyDescent="0.2">
      <c r="B126" s="8"/>
      <c r="C126" s="7" t="s">
        <v>5091</v>
      </c>
      <c r="D126" s="106">
        <v>57173</v>
      </c>
      <c r="E126" s="6" t="s">
        <v>163</v>
      </c>
      <c r="F126" s="6" t="s">
        <v>5090</v>
      </c>
      <c r="G126" s="6" t="s">
        <v>251</v>
      </c>
      <c r="H126" s="6" t="s">
        <v>5089</v>
      </c>
      <c r="I126" s="46">
        <v>3</v>
      </c>
      <c r="J126" s="6" t="s">
        <v>1</v>
      </c>
      <c r="K126" s="72">
        <v>2358.79</v>
      </c>
      <c r="L126" s="76">
        <v>2240.85</v>
      </c>
      <c r="M126" s="64"/>
      <c r="N126" s="5" t="s">
        <v>0</v>
      </c>
      <c r="O126" s="4"/>
      <c r="P126" s="16">
        <f t="shared" si="13"/>
        <v>0</v>
      </c>
      <c r="Q126" s="16">
        <f t="shared" si="14"/>
        <v>0</v>
      </c>
      <c r="R126" s="16">
        <f t="shared" si="11"/>
        <v>0</v>
      </c>
      <c r="S126" s="16">
        <f t="shared" si="12"/>
        <v>0</v>
      </c>
      <c r="T126" s="16">
        <f t="shared" si="15"/>
        <v>0</v>
      </c>
    </row>
    <row r="127" spans="2:20" s="3" customFormat="1" ht="48.75" customHeight="1" outlineLevel="2" x14ac:dyDescent="0.2">
      <c r="B127" s="39"/>
      <c r="C127" s="40" t="s">
        <v>5143</v>
      </c>
      <c r="D127" s="107" t="s">
        <v>5142</v>
      </c>
      <c r="E127" s="41" t="s">
        <v>5141</v>
      </c>
      <c r="F127" s="41" t="s">
        <v>5140</v>
      </c>
      <c r="G127" s="41" t="s">
        <v>5139</v>
      </c>
      <c r="H127" s="41" t="s">
        <v>5138</v>
      </c>
      <c r="I127" s="46">
        <v>1</v>
      </c>
      <c r="J127" s="41" t="s">
        <v>1</v>
      </c>
      <c r="K127" s="73">
        <v>57374.14</v>
      </c>
      <c r="L127" s="77">
        <v>54505.43</v>
      </c>
      <c r="M127" s="64"/>
      <c r="N127" s="42" t="s">
        <v>13</v>
      </c>
      <c r="O127" s="43"/>
      <c r="P127" s="16">
        <f t="shared" si="13"/>
        <v>0</v>
      </c>
      <c r="Q127" s="16">
        <f t="shared" si="14"/>
        <v>0</v>
      </c>
      <c r="R127" s="16">
        <f t="shared" si="11"/>
        <v>0</v>
      </c>
      <c r="S127" s="16">
        <f t="shared" si="12"/>
        <v>0</v>
      </c>
      <c r="T127" s="16">
        <f t="shared" si="15"/>
        <v>0</v>
      </c>
    </row>
    <row r="128" spans="2:20" s="9" customFormat="1" ht="12.95" customHeight="1" outlineLevel="1" x14ac:dyDescent="0.25">
      <c r="B128" s="63" t="s">
        <v>5199</v>
      </c>
      <c r="C128" s="60"/>
      <c r="D128" s="108"/>
      <c r="E128" s="61"/>
      <c r="F128" s="61"/>
      <c r="G128" s="61"/>
      <c r="H128" s="61"/>
      <c r="I128" s="61"/>
      <c r="J128" s="61"/>
      <c r="K128" s="65"/>
      <c r="L128" s="78"/>
      <c r="M128" s="65"/>
      <c r="N128" s="61"/>
      <c r="O128" s="62"/>
    </row>
    <row r="129" spans="2:20" s="3" customFormat="1" ht="48.75" customHeight="1" outlineLevel="2" x14ac:dyDescent="0.2">
      <c r="B129" s="44"/>
      <c r="C129" s="45" t="s">
        <v>4613</v>
      </c>
      <c r="D129" s="105" t="s">
        <v>4612</v>
      </c>
      <c r="E129" s="46" t="s">
        <v>158</v>
      </c>
      <c r="F129" s="46" t="s">
        <v>4611</v>
      </c>
      <c r="G129" s="46" t="s">
        <v>387</v>
      </c>
      <c r="H129" s="46" t="s">
        <v>4610</v>
      </c>
      <c r="I129" s="46">
        <v>6</v>
      </c>
      <c r="J129" s="46" t="s">
        <v>1</v>
      </c>
      <c r="K129" s="71">
        <v>1196.83</v>
      </c>
      <c r="L129" s="75">
        <v>1136.99</v>
      </c>
      <c r="M129" s="64"/>
      <c r="N129" s="47" t="s">
        <v>199</v>
      </c>
      <c r="O129" s="48"/>
      <c r="P129" s="16">
        <f t="shared" ref="P129:P158" si="16">F129*O129</f>
        <v>0</v>
      </c>
      <c r="Q129" s="16">
        <f t="shared" ref="Q129:Q158" si="17">G129*O129</f>
        <v>0</v>
      </c>
      <c r="R129" s="16">
        <f t="shared" ref="R129:R158" si="18">K129*O129</f>
        <v>0</v>
      </c>
      <c r="S129" s="16">
        <f t="shared" ref="S129:S158" si="19">L129*O129</f>
        <v>0</v>
      </c>
      <c r="T129" s="16">
        <f t="shared" ref="T129:T158" si="20">O129/I129</f>
        <v>0</v>
      </c>
    </row>
    <row r="130" spans="2:20" s="3" customFormat="1" ht="48.75" customHeight="1" outlineLevel="2" x14ac:dyDescent="0.2">
      <c r="B130" s="8"/>
      <c r="C130" s="7" t="s">
        <v>4651</v>
      </c>
      <c r="D130" s="106" t="s">
        <v>4650</v>
      </c>
      <c r="E130" s="6" t="s">
        <v>158</v>
      </c>
      <c r="F130" s="6" t="s">
        <v>2925</v>
      </c>
      <c r="G130" s="6" t="s">
        <v>1428</v>
      </c>
      <c r="H130" s="6" t="s">
        <v>4649</v>
      </c>
      <c r="I130" s="46">
        <v>1</v>
      </c>
      <c r="J130" s="6" t="s">
        <v>1</v>
      </c>
      <c r="K130" s="72">
        <v>6691.82</v>
      </c>
      <c r="L130" s="76">
        <v>6357.23</v>
      </c>
      <c r="M130" s="64"/>
      <c r="N130" s="5" t="s">
        <v>9</v>
      </c>
      <c r="O130" s="4"/>
      <c r="P130" s="16">
        <f t="shared" si="16"/>
        <v>0</v>
      </c>
      <c r="Q130" s="16">
        <f t="shared" si="17"/>
        <v>0</v>
      </c>
      <c r="R130" s="16">
        <f t="shared" si="18"/>
        <v>0</v>
      </c>
      <c r="S130" s="16">
        <f t="shared" si="19"/>
        <v>0</v>
      </c>
      <c r="T130" s="16">
        <f t="shared" si="20"/>
        <v>0</v>
      </c>
    </row>
    <row r="131" spans="2:20" s="3" customFormat="1" ht="48.75" customHeight="1" outlineLevel="2" x14ac:dyDescent="0.2">
      <c r="B131" s="8"/>
      <c r="C131" s="7" t="s">
        <v>4648</v>
      </c>
      <c r="D131" s="106" t="s">
        <v>4647</v>
      </c>
      <c r="E131" s="6" t="s">
        <v>158</v>
      </c>
      <c r="F131" s="6" t="s">
        <v>4646</v>
      </c>
      <c r="G131" s="6" t="s">
        <v>816</v>
      </c>
      <c r="H131" s="6" t="s">
        <v>4645</v>
      </c>
      <c r="I131" s="46">
        <v>1</v>
      </c>
      <c r="J131" s="6" t="s">
        <v>1</v>
      </c>
      <c r="K131" s="72">
        <v>4662.88</v>
      </c>
      <c r="L131" s="76">
        <v>4429.74</v>
      </c>
      <c r="M131" s="64"/>
      <c r="N131" s="5" t="s">
        <v>199</v>
      </c>
      <c r="O131" s="4"/>
      <c r="P131" s="16">
        <f t="shared" si="16"/>
        <v>0</v>
      </c>
      <c r="Q131" s="16">
        <f t="shared" si="17"/>
        <v>0</v>
      </c>
      <c r="R131" s="16">
        <f t="shared" si="18"/>
        <v>0</v>
      </c>
      <c r="S131" s="16">
        <f t="shared" si="19"/>
        <v>0</v>
      </c>
      <c r="T131" s="16">
        <f t="shared" si="20"/>
        <v>0</v>
      </c>
    </row>
    <row r="132" spans="2:20" s="3" customFormat="1" ht="48.75" customHeight="1" outlineLevel="2" x14ac:dyDescent="0.2">
      <c r="B132" s="8"/>
      <c r="C132" s="7" t="s">
        <v>4644</v>
      </c>
      <c r="D132" s="106" t="s">
        <v>4643</v>
      </c>
      <c r="E132" s="6" t="s">
        <v>158</v>
      </c>
      <c r="F132" s="6" t="s">
        <v>4639</v>
      </c>
      <c r="G132" s="6" t="s">
        <v>881</v>
      </c>
      <c r="H132" s="6" t="s">
        <v>4642</v>
      </c>
      <c r="I132" s="46">
        <v>1</v>
      </c>
      <c r="J132" s="6" t="s">
        <v>1</v>
      </c>
      <c r="K132" s="72">
        <v>6480.21</v>
      </c>
      <c r="L132" s="76">
        <v>6156.2</v>
      </c>
      <c r="M132" s="64"/>
      <c r="N132" s="5" t="s">
        <v>9</v>
      </c>
      <c r="O132" s="4"/>
      <c r="P132" s="16">
        <f t="shared" si="16"/>
        <v>0</v>
      </c>
      <c r="Q132" s="16">
        <f t="shared" si="17"/>
        <v>0</v>
      </c>
      <c r="R132" s="16">
        <f t="shared" si="18"/>
        <v>0</v>
      </c>
      <c r="S132" s="16">
        <f t="shared" si="19"/>
        <v>0</v>
      </c>
      <c r="T132" s="16">
        <f t="shared" si="20"/>
        <v>0</v>
      </c>
    </row>
    <row r="133" spans="2:20" s="3" customFormat="1" ht="48.75" customHeight="1" outlineLevel="2" x14ac:dyDescent="0.2">
      <c r="B133" s="8"/>
      <c r="C133" s="7" t="s">
        <v>4628</v>
      </c>
      <c r="D133" s="106" t="s">
        <v>4627</v>
      </c>
      <c r="E133" s="6" t="s">
        <v>158</v>
      </c>
      <c r="F133" s="6" t="s">
        <v>4626</v>
      </c>
      <c r="G133" s="6" t="s">
        <v>3237</v>
      </c>
      <c r="H133" s="6" t="s">
        <v>4625</v>
      </c>
      <c r="I133" s="46">
        <v>1</v>
      </c>
      <c r="J133" s="6" t="s">
        <v>1</v>
      </c>
      <c r="K133" s="72">
        <v>23960.25</v>
      </c>
      <c r="L133" s="76">
        <v>22762.240000000002</v>
      </c>
      <c r="M133" s="64"/>
      <c r="N133" s="5" t="s">
        <v>13</v>
      </c>
      <c r="O133" s="4"/>
      <c r="P133" s="16">
        <f t="shared" si="16"/>
        <v>0</v>
      </c>
      <c r="Q133" s="16">
        <f t="shared" si="17"/>
        <v>0</v>
      </c>
      <c r="R133" s="16">
        <f t="shared" si="18"/>
        <v>0</v>
      </c>
      <c r="S133" s="16">
        <f t="shared" si="19"/>
        <v>0</v>
      </c>
      <c r="T133" s="16">
        <f t="shared" si="20"/>
        <v>0</v>
      </c>
    </row>
    <row r="134" spans="2:20" s="3" customFormat="1" ht="48.75" customHeight="1" outlineLevel="2" x14ac:dyDescent="0.2">
      <c r="B134" s="8"/>
      <c r="C134" s="7" t="s">
        <v>4624</v>
      </c>
      <c r="D134" s="106" t="s">
        <v>4623</v>
      </c>
      <c r="E134" s="6" t="s">
        <v>158</v>
      </c>
      <c r="F134" s="6" t="s">
        <v>4622</v>
      </c>
      <c r="G134" s="6" t="s">
        <v>451</v>
      </c>
      <c r="H134" s="6" t="s">
        <v>4621</v>
      </c>
      <c r="I134" s="46">
        <v>1</v>
      </c>
      <c r="J134" s="6" t="s">
        <v>1</v>
      </c>
      <c r="K134" s="72">
        <v>11253</v>
      </c>
      <c r="L134" s="76">
        <v>10690.35</v>
      </c>
      <c r="M134" s="64"/>
      <c r="N134" s="5" t="s">
        <v>58</v>
      </c>
      <c r="O134" s="4"/>
      <c r="P134" s="16">
        <f t="shared" si="16"/>
        <v>0</v>
      </c>
      <c r="Q134" s="16">
        <f t="shared" si="17"/>
        <v>0</v>
      </c>
      <c r="R134" s="16">
        <f t="shared" si="18"/>
        <v>0</v>
      </c>
      <c r="S134" s="16">
        <f t="shared" si="19"/>
        <v>0</v>
      </c>
      <c r="T134" s="16">
        <f t="shared" si="20"/>
        <v>0</v>
      </c>
    </row>
    <row r="135" spans="2:20" s="3" customFormat="1" ht="48.75" customHeight="1" outlineLevel="2" x14ac:dyDescent="0.2">
      <c r="B135" s="8"/>
      <c r="C135" s="7" t="s">
        <v>4616</v>
      </c>
      <c r="D135" s="106" t="s">
        <v>4615</v>
      </c>
      <c r="E135" s="6" t="s">
        <v>158</v>
      </c>
      <c r="F135" s="6" t="s">
        <v>1031</v>
      </c>
      <c r="G135" s="6" t="s">
        <v>693</v>
      </c>
      <c r="H135" s="6" t="s">
        <v>4614</v>
      </c>
      <c r="I135" s="46">
        <v>6</v>
      </c>
      <c r="J135" s="6" t="s">
        <v>1</v>
      </c>
      <c r="K135" s="72">
        <v>1179.6600000000001</v>
      </c>
      <c r="L135" s="76">
        <v>1120.68</v>
      </c>
      <c r="M135" s="64"/>
      <c r="N135" s="5" t="s">
        <v>391</v>
      </c>
      <c r="O135" s="4"/>
      <c r="P135" s="16">
        <f t="shared" si="16"/>
        <v>0</v>
      </c>
      <c r="Q135" s="16">
        <f t="shared" si="17"/>
        <v>0</v>
      </c>
      <c r="R135" s="16">
        <f t="shared" si="18"/>
        <v>0</v>
      </c>
      <c r="S135" s="16">
        <f t="shared" si="19"/>
        <v>0</v>
      </c>
      <c r="T135" s="16">
        <f t="shared" si="20"/>
        <v>0</v>
      </c>
    </row>
    <row r="136" spans="2:20" s="3" customFormat="1" ht="48.75" customHeight="1" outlineLevel="2" x14ac:dyDescent="0.2">
      <c r="B136" s="8"/>
      <c r="C136" s="7" t="s">
        <v>4633</v>
      </c>
      <c r="D136" s="106" t="s">
        <v>4632</v>
      </c>
      <c r="E136" s="6" t="s">
        <v>158</v>
      </c>
      <c r="F136" s="6" t="s">
        <v>4631</v>
      </c>
      <c r="G136" s="6" t="s">
        <v>4630</v>
      </c>
      <c r="H136" s="6" t="s">
        <v>4629</v>
      </c>
      <c r="I136" s="46">
        <v>1</v>
      </c>
      <c r="J136" s="6" t="s">
        <v>1</v>
      </c>
      <c r="K136" s="72">
        <v>21350.48</v>
      </c>
      <c r="L136" s="76">
        <v>20282.96</v>
      </c>
      <c r="M136" s="64"/>
      <c r="N136" s="5" t="s">
        <v>13</v>
      </c>
      <c r="O136" s="4"/>
      <c r="P136" s="16">
        <f t="shared" si="16"/>
        <v>0</v>
      </c>
      <c r="Q136" s="16">
        <f t="shared" si="17"/>
        <v>0</v>
      </c>
      <c r="R136" s="16">
        <f t="shared" si="18"/>
        <v>0</v>
      </c>
      <c r="S136" s="16">
        <f t="shared" si="19"/>
        <v>0</v>
      </c>
      <c r="T136" s="16">
        <f t="shared" si="20"/>
        <v>0</v>
      </c>
    </row>
    <row r="137" spans="2:20" s="3" customFormat="1" ht="48.75" customHeight="1" outlineLevel="2" x14ac:dyDescent="0.2">
      <c r="B137" s="8"/>
      <c r="C137" s="7" t="s">
        <v>4637</v>
      </c>
      <c r="D137" s="106" t="s">
        <v>4636</v>
      </c>
      <c r="E137" s="6" t="s">
        <v>158</v>
      </c>
      <c r="F137" s="6" t="s">
        <v>4635</v>
      </c>
      <c r="G137" s="6" t="s">
        <v>491</v>
      </c>
      <c r="H137" s="6" t="s">
        <v>4634</v>
      </c>
      <c r="I137" s="46">
        <v>1</v>
      </c>
      <c r="J137" s="6" t="s">
        <v>1</v>
      </c>
      <c r="K137" s="72">
        <v>9277.91</v>
      </c>
      <c r="L137" s="76">
        <v>8814.01</v>
      </c>
      <c r="M137" s="64"/>
      <c r="N137" s="5" t="s">
        <v>13</v>
      </c>
      <c r="O137" s="4"/>
      <c r="P137" s="16">
        <f t="shared" si="16"/>
        <v>0</v>
      </c>
      <c r="Q137" s="16">
        <f t="shared" si="17"/>
        <v>0</v>
      </c>
      <c r="R137" s="16">
        <f t="shared" si="18"/>
        <v>0</v>
      </c>
      <c r="S137" s="16">
        <f t="shared" si="19"/>
        <v>0</v>
      </c>
      <c r="T137" s="16">
        <f t="shared" si="20"/>
        <v>0</v>
      </c>
    </row>
    <row r="138" spans="2:20" s="3" customFormat="1" ht="48.75" customHeight="1" outlineLevel="2" x14ac:dyDescent="0.2">
      <c r="B138" s="8"/>
      <c r="C138" s="7" t="s">
        <v>4667</v>
      </c>
      <c r="D138" s="106" t="s">
        <v>4666</v>
      </c>
      <c r="E138" s="6" t="s">
        <v>158</v>
      </c>
      <c r="F138" s="6" t="s">
        <v>4665</v>
      </c>
      <c r="G138" s="6" t="s">
        <v>365</v>
      </c>
      <c r="H138" s="6" t="s">
        <v>4664</v>
      </c>
      <c r="I138" s="46">
        <v>4</v>
      </c>
      <c r="J138" s="6" t="s">
        <v>1</v>
      </c>
      <c r="K138" s="72">
        <v>1722.83</v>
      </c>
      <c r="L138" s="76">
        <v>1636.69</v>
      </c>
      <c r="M138" s="64"/>
      <c r="N138" s="5" t="s">
        <v>199</v>
      </c>
      <c r="O138" s="4"/>
      <c r="P138" s="16">
        <f t="shared" si="16"/>
        <v>0</v>
      </c>
      <c r="Q138" s="16">
        <f t="shared" si="17"/>
        <v>0</v>
      </c>
      <c r="R138" s="16">
        <f t="shared" si="18"/>
        <v>0</v>
      </c>
      <c r="S138" s="16">
        <f t="shared" si="19"/>
        <v>0</v>
      </c>
      <c r="T138" s="16">
        <f t="shared" si="20"/>
        <v>0</v>
      </c>
    </row>
    <row r="139" spans="2:20" s="3" customFormat="1" ht="48.75" customHeight="1" outlineLevel="2" x14ac:dyDescent="0.2">
      <c r="B139" s="8"/>
      <c r="C139" s="7" t="s">
        <v>4620</v>
      </c>
      <c r="D139" s="106" t="s">
        <v>4619</v>
      </c>
      <c r="E139" s="6" t="s">
        <v>158</v>
      </c>
      <c r="F139" s="6" t="s">
        <v>4618</v>
      </c>
      <c r="G139" s="6" t="s">
        <v>1843</v>
      </c>
      <c r="H139" s="6" t="s">
        <v>4617</v>
      </c>
      <c r="I139" s="46">
        <v>1</v>
      </c>
      <c r="J139" s="6" t="s">
        <v>1</v>
      </c>
      <c r="K139" s="72">
        <v>12627.98</v>
      </c>
      <c r="L139" s="76">
        <v>11996.58</v>
      </c>
      <c r="M139" s="64"/>
      <c r="N139" s="5" t="s">
        <v>13</v>
      </c>
      <c r="O139" s="4"/>
      <c r="P139" s="16">
        <f t="shared" si="16"/>
        <v>0</v>
      </c>
      <c r="Q139" s="16">
        <f t="shared" si="17"/>
        <v>0</v>
      </c>
      <c r="R139" s="16">
        <f t="shared" si="18"/>
        <v>0</v>
      </c>
      <c r="S139" s="16">
        <f t="shared" si="19"/>
        <v>0</v>
      </c>
      <c r="T139" s="16">
        <f t="shared" si="20"/>
        <v>0</v>
      </c>
    </row>
    <row r="140" spans="2:20" s="3" customFormat="1" ht="48.75" customHeight="1" outlineLevel="2" x14ac:dyDescent="0.2">
      <c r="B140" s="8"/>
      <c r="C140" s="7" t="s">
        <v>4641</v>
      </c>
      <c r="D140" s="106" t="s">
        <v>4640</v>
      </c>
      <c r="E140" s="6" t="s">
        <v>158</v>
      </c>
      <c r="F140" s="6" t="s">
        <v>4639</v>
      </c>
      <c r="G140" s="6" t="s">
        <v>881</v>
      </c>
      <c r="H140" s="6" t="s">
        <v>4638</v>
      </c>
      <c r="I140" s="46">
        <v>1</v>
      </c>
      <c r="J140" s="6" t="s">
        <v>1</v>
      </c>
      <c r="K140" s="72">
        <v>7388.85</v>
      </c>
      <c r="L140" s="76">
        <v>7019.41</v>
      </c>
      <c r="M140" s="64"/>
      <c r="N140" s="5" t="s">
        <v>13</v>
      </c>
      <c r="O140" s="4"/>
      <c r="P140" s="16">
        <f t="shared" si="16"/>
        <v>0</v>
      </c>
      <c r="Q140" s="16">
        <f t="shared" si="17"/>
        <v>0</v>
      </c>
      <c r="R140" s="16">
        <f t="shared" si="18"/>
        <v>0</v>
      </c>
      <c r="S140" s="16">
        <f t="shared" si="19"/>
        <v>0</v>
      </c>
      <c r="T140" s="16">
        <f t="shared" si="20"/>
        <v>0</v>
      </c>
    </row>
    <row r="141" spans="2:20" s="3" customFormat="1" ht="48.75" customHeight="1" outlineLevel="2" x14ac:dyDescent="0.2">
      <c r="B141" s="8"/>
      <c r="C141" s="7" t="s">
        <v>4663</v>
      </c>
      <c r="D141" s="106" t="s">
        <v>4662</v>
      </c>
      <c r="E141" s="6" t="s">
        <v>158</v>
      </c>
      <c r="F141" s="6" t="s">
        <v>4661</v>
      </c>
      <c r="G141" s="6" t="s">
        <v>347</v>
      </c>
      <c r="H141" s="6" t="s">
        <v>4660</v>
      </c>
      <c r="I141" s="46">
        <v>1</v>
      </c>
      <c r="J141" s="6" t="s">
        <v>1</v>
      </c>
      <c r="K141" s="72">
        <v>2408.6999999999998</v>
      </c>
      <c r="L141" s="76">
        <v>2288.27</v>
      </c>
      <c r="M141" s="64"/>
      <c r="N141" s="5" t="s">
        <v>199</v>
      </c>
      <c r="O141" s="4"/>
      <c r="P141" s="16">
        <f t="shared" si="16"/>
        <v>0</v>
      </c>
      <c r="Q141" s="16">
        <f t="shared" si="17"/>
        <v>0</v>
      </c>
      <c r="R141" s="16">
        <f t="shared" si="18"/>
        <v>0</v>
      </c>
      <c r="S141" s="16">
        <f t="shared" si="19"/>
        <v>0</v>
      </c>
      <c r="T141" s="16">
        <f t="shared" si="20"/>
        <v>0</v>
      </c>
    </row>
    <row r="142" spans="2:20" s="3" customFormat="1" ht="48.75" customHeight="1" outlineLevel="2" x14ac:dyDescent="0.2">
      <c r="B142" s="8"/>
      <c r="C142" s="7" t="s">
        <v>4659</v>
      </c>
      <c r="D142" s="106" t="s">
        <v>4658</v>
      </c>
      <c r="E142" s="6" t="s">
        <v>158</v>
      </c>
      <c r="F142" s="6" t="s">
        <v>4657</v>
      </c>
      <c r="G142" s="6" t="s">
        <v>1918</v>
      </c>
      <c r="H142" s="6" t="s">
        <v>4656</v>
      </c>
      <c r="I142" s="46">
        <v>1</v>
      </c>
      <c r="J142" s="6" t="s">
        <v>1</v>
      </c>
      <c r="K142" s="72">
        <v>5099.9399999999996</v>
      </c>
      <c r="L142" s="76">
        <v>4844.9399999999996</v>
      </c>
      <c r="M142" s="64"/>
      <c r="N142" s="5" t="s">
        <v>0</v>
      </c>
      <c r="O142" s="4"/>
      <c r="P142" s="16">
        <f t="shared" si="16"/>
        <v>0</v>
      </c>
      <c r="Q142" s="16">
        <f t="shared" si="17"/>
        <v>0</v>
      </c>
      <c r="R142" s="16">
        <f t="shared" si="18"/>
        <v>0</v>
      </c>
      <c r="S142" s="16">
        <f t="shared" si="19"/>
        <v>0</v>
      </c>
      <c r="T142" s="16">
        <f t="shared" si="20"/>
        <v>0</v>
      </c>
    </row>
    <row r="143" spans="2:20" s="3" customFormat="1" ht="48.75" customHeight="1" outlineLevel="2" x14ac:dyDescent="0.2">
      <c r="B143" s="8"/>
      <c r="C143" s="7" t="s">
        <v>4655</v>
      </c>
      <c r="D143" s="106" t="s">
        <v>4654</v>
      </c>
      <c r="E143" s="6" t="s">
        <v>158</v>
      </c>
      <c r="F143" s="6" t="s">
        <v>4653</v>
      </c>
      <c r="G143" s="6" t="s">
        <v>427</v>
      </c>
      <c r="H143" s="6" t="s">
        <v>4652</v>
      </c>
      <c r="I143" s="46">
        <v>1</v>
      </c>
      <c r="J143" s="6" t="s">
        <v>1</v>
      </c>
      <c r="K143" s="72">
        <v>3869.58</v>
      </c>
      <c r="L143" s="76">
        <v>3676.1</v>
      </c>
      <c r="M143" s="64"/>
      <c r="N143" s="5" t="s">
        <v>0</v>
      </c>
      <c r="O143" s="4"/>
      <c r="P143" s="16">
        <f t="shared" si="16"/>
        <v>0</v>
      </c>
      <c r="Q143" s="16">
        <f t="shared" si="17"/>
        <v>0</v>
      </c>
      <c r="R143" s="16">
        <f t="shared" si="18"/>
        <v>0</v>
      </c>
      <c r="S143" s="16">
        <f t="shared" si="19"/>
        <v>0</v>
      </c>
      <c r="T143" s="16">
        <f t="shared" si="20"/>
        <v>0</v>
      </c>
    </row>
    <row r="144" spans="2:20" s="3" customFormat="1" ht="48.75" customHeight="1" outlineLevel="2" x14ac:dyDescent="0.2">
      <c r="B144" s="8"/>
      <c r="C144" s="7" t="s">
        <v>4707</v>
      </c>
      <c r="D144" s="106">
        <v>26100</v>
      </c>
      <c r="E144" s="6" t="s">
        <v>163</v>
      </c>
      <c r="F144" s="6" t="s">
        <v>4706</v>
      </c>
      <c r="G144" s="6" t="s">
        <v>365</v>
      </c>
      <c r="H144" s="6" t="s">
        <v>4705</v>
      </c>
      <c r="I144" s="46">
        <v>2</v>
      </c>
      <c r="J144" s="6" t="s">
        <v>1</v>
      </c>
      <c r="K144" s="72">
        <v>2917.39</v>
      </c>
      <c r="L144" s="76">
        <v>2771.52</v>
      </c>
      <c r="M144" s="64"/>
      <c r="N144" s="5" t="s">
        <v>199</v>
      </c>
      <c r="O144" s="4"/>
      <c r="P144" s="16">
        <f t="shared" si="16"/>
        <v>0</v>
      </c>
      <c r="Q144" s="16">
        <f t="shared" si="17"/>
        <v>0</v>
      </c>
      <c r="R144" s="16">
        <f t="shared" si="18"/>
        <v>0</v>
      </c>
      <c r="S144" s="16">
        <f t="shared" si="19"/>
        <v>0</v>
      </c>
      <c r="T144" s="16">
        <f t="shared" si="20"/>
        <v>0</v>
      </c>
    </row>
    <row r="145" spans="2:20" s="3" customFormat="1" ht="48.75" customHeight="1" outlineLevel="2" x14ac:dyDescent="0.2">
      <c r="B145" s="8"/>
      <c r="C145" s="7" t="s">
        <v>4708</v>
      </c>
      <c r="D145" s="106">
        <v>26102</v>
      </c>
      <c r="E145" s="6" t="s">
        <v>163</v>
      </c>
      <c r="F145" s="6" t="s">
        <v>4706</v>
      </c>
      <c r="G145" s="6" t="s">
        <v>246</v>
      </c>
      <c r="H145" s="6"/>
      <c r="I145" s="46">
        <v>2</v>
      </c>
      <c r="J145" s="6" t="s">
        <v>1</v>
      </c>
      <c r="K145" s="72">
        <v>2692.13</v>
      </c>
      <c r="L145" s="76">
        <v>2557.52</v>
      </c>
      <c r="M145" s="64"/>
      <c r="N145" s="5" t="s">
        <v>0</v>
      </c>
      <c r="O145" s="4"/>
      <c r="P145" s="16">
        <f t="shared" si="16"/>
        <v>0</v>
      </c>
      <c r="Q145" s="16">
        <f t="shared" si="17"/>
        <v>0</v>
      </c>
      <c r="R145" s="16">
        <f t="shared" si="18"/>
        <v>0</v>
      </c>
      <c r="S145" s="16">
        <f t="shared" si="19"/>
        <v>0</v>
      </c>
      <c r="T145" s="16">
        <f t="shared" si="20"/>
        <v>0</v>
      </c>
    </row>
    <row r="146" spans="2:20" s="3" customFormat="1" ht="48.75" customHeight="1" outlineLevel="2" x14ac:dyDescent="0.2">
      <c r="B146" s="8"/>
      <c r="C146" s="7" t="s">
        <v>4673</v>
      </c>
      <c r="D146" s="106">
        <v>26166</v>
      </c>
      <c r="E146" s="6" t="s">
        <v>163</v>
      </c>
      <c r="F146" s="6" t="s">
        <v>4672</v>
      </c>
      <c r="G146" s="6" t="s">
        <v>4671</v>
      </c>
      <c r="H146" s="6" t="s">
        <v>4670</v>
      </c>
      <c r="I146" s="46">
        <v>1</v>
      </c>
      <c r="J146" s="6" t="s">
        <v>1</v>
      </c>
      <c r="K146" s="72">
        <v>20743.2</v>
      </c>
      <c r="L146" s="76">
        <v>19706.04</v>
      </c>
      <c r="M146" s="64"/>
      <c r="N146" s="5" t="s">
        <v>13</v>
      </c>
      <c r="O146" s="4"/>
      <c r="P146" s="16">
        <f t="shared" si="16"/>
        <v>0</v>
      </c>
      <c r="Q146" s="16">
        <f t="shared" si="17"/>
        <v>0</v>
      </c>
      <c r="R146" s="16">
        <f t="shared" si="18"/>
        <v>0</v>
      </c>
      <c r="S146" s="16">
        <f t="shared" si="19"/>
        <v>0</v>
      </c>
      <c r="T146" s="16">
        <f t="shared" si="20"/>
        <v>0</v>
      </c>
    </row>
    <row r="147" spans="2:20" s="3" customFormat="1" ht="48.75" customHeight="1" outlineLevel="2" x14ac:dyDescent="0.2">
      <c r="B147" s="8"/>
      <c r="C147" s="7" t="s">
        <v>4704</v>
      </c>
      <c r="D147" s="106">
        <v>28101</v>
      </c>
      <c r="E147" s="6" t="s">
        <v>163</v>
      </c>
      <c r="F147" s="6" t="s">
        <v>2370</v>
      </c>
      <c r="G147" s="6" t="s">
        <v>657</v>
      </c>
      <c r="H147" s="6" t="s">
        <v>4703</v>
      </c>
      <c r="I147" s="46">
        <v>2</v>
      </c>
      <c r="J147" s="6" t="s">
        <v>1</v>
      </c>
      <c r="K147" s="72">
        <v>1961.88</v>
      </c>
      <c r="L147" s="76">
        <v>1863.79</v>
      </c>
      <c r="M147" s="64"/>
      <c r="N147" s="5" t="s">
        <v>199</v>
      </c>
      <c r="O147" s="4"/>
      <c r="P147" s="16">
        <f t="shared" si="16"/>
        <v>0</v>
      </c>
      <c r="Q147" s="16">
        <f t="shared" si="17"/>
        <v>0</v>
      </c>
      <c r="R147" s="16">
        <f t="shared" si="18"/>
        <v>0</v>
      </c>
      <c r="S147" s="16">
        <f t="shared" si="19"/>
        <v>0</v>
      </c>
      <c r="T147" s="16">
        <f t="shared" si="20"/>
        <v>0</v>
      </c>
    </row>
    <row r="148" spans="2:20" s="3" customFormat="1" ht="48.75" customHeight="1" outlineLevel="2" x14ac:dyDescent="0.2">
      <c r="B148" s="8"/>
      <c r="C148" s="7" t="s">
        <v>4702</v>
      </c>
      <c r="D148" s="106">
        <v>28106</v>
      </c>
      <c r="E148" s="6" t="s">
        <v>163</v>
      </c>
      <c r="F148" s="6" t="s">
        <v>2290</v>
      </c>
      <c r="G148" s="6" t="s">
        <v>347</v>
      </c>
      <c r="H148" s="6" t="s">
        <v>4701</v>
      </c>
      <c r="I148" s="46">
        <v>1</v>
      </c>
      <c r="J148" s="6" t="s">
        <v>1</v>
      </c>
      <c r="K148" s="72">
        <v>2684.22</v>
      </c>
      <c r="L148" s="76">
        <v>2550.0100000000002</v>
      </c>
      <c r="M148" s="64"/>
      <c r="N148" s="5" t="s">
        <v>199</v>
      </c>
      <c r="O148" s="4"/>
      <c r="P148" s="16">
        <f t="shared" si="16"/>
        <v>0</v>
      </c>
      <c r="Q148" s="16">
        <f t="shared" si="17"/>
        <v>0</v>
      </c>
      <c r="R148" s="16">
        <f t="shared" si="18"/>
        <v>0</v>
      </c>
      <c r="S148" s="16">
        <f t="shared" si="19"/>
        <v>0</v>
      </c>
      <c r="T148" s="16">
        <f t="shared" si="20"/>
        <v>0</v>
      </c>
    </row>
    <row r="149" spans="2:20" s="3" customFormat="1" ht="48.75" customHeight="1" outlineLevel="2" x14ac:dyDescent="0.2">
      <c r="B149" s="8"/>
      <c r="C149" s="7" t="s">
        <v>4700</v>
      </c>
      <c r="D149" s="106">
        <v>28108</v>
      </c>
      <c r="E149" s="6" t="s">
        <v>163</v>
      </c>
      <c r="F149" s="6" t="s">
        <v>4699</v>
      </c>
      <c r="G149" s="6" t="s">
        <v>1428</v>
      </c>
      <c r="H149" s="6" t="s">
        <v>4698</v>
      </c>
      <c r="I149" s="46">
        <v>1</v>
      </c>
      <c r="J149" s="6" t="s">
        <v>1</v>
      </c>
      <c r="K149" s="72">
        <v>5411.5</v>
      </c>
      <c r="L149" s="76">
        <v>5140.93</v>
      </c>
      <c r="M149" s="64"/>
      <c r="N149" s="5" t="s">
        <v>199</v>
      </c>
      <c r="O149" s="4"/>
      <c r="P149" s="16">
        <f t="shared" si="16"/>
        <v>0</v>
      </c>
      <c r="Q149" s="16">
        <f t="shared" si="17"/>
        <v>0</v>
      </c>
      <c r="R149" s="16">
        <f t="shared" si="18"/>
        <v>0</v>
      </c>
      <c r="S149" s="16">
        <f t="shared" si="19"/>
        <v>0</v>
      </c>
      <c r="T149" s="16">
        <f t="shared" si="20"/>
        <v>0</v>
      </c>
    </row>
    <row r="150" spans="2:20" s="3" customFormat="1" ht="48.75" customHeight="1" outlineLevel="2" x14ac:dyDescent="0.2">
      <c r="B150" s="8"/>
      <c r="C150" s="7" t="s">
        <v>4697</v>
      </c>
      <c r="D150" s="106">
        <v>28116</v>
      </c>
      <c r="E150" s="6" t="s">
        <v>163</v>
      </c>
      <c r="F150" s="6" t="s">
        <v>4696</v>
      </c>
      <c r="G150" s="6" t="s">
        <v>256</v>
      </c>
      <c r="H150" s="6" t="s">
        <v>4695</v>
      </c>
      <c r="I150" s="46">
        <v>1</v>
      </c>
      <c r="J150" s="6" t="s">
        <v>1</v>
      </c>
      <c r="K150" s="72">
        <v>3081.81</v>
      </c>
      <c r="L150" s="76">
        <v>2927.72</v>
      </c>
      <c r="M150" s="64"/>
      <c r="N150" s="5" t="s">
        <v>199</v>
      </c>
      <c r="O150" s="4"/>
      <c r="P150" s="16">
        <f t="shared" si="16"/>
        <v>0</v>
      </c>
      <c r="Q150" s="16">
        <f t="shared" si="17"/>
        <v>0</v>
      </c>
      <c r="R150" s="16">
        <f t="shared" si="18"/>
        <v>0</v>
      </c>
      <c r="S150" s="16">
        <f t="shared" si="19"/>
        <v>0</v>
      </c>
      <c r="T150" s="16">
        <f t="shared" si="20"/>
        <v>0</v>
      </c>
    </row>
    <row r="151" spans="2:20" s="3" customFormat="1" ht="48.75" customHeight="1" outlineLevel="2" x14ac:dyDescent="0.2">
      <c r="B151" s="8"/>
      <c r="C151" s="7" t="s">
        <v>4694</v>
      </c>
      <c r="D151" s="106">
        <v>28118</v>
      </c>
      <c r="E151" s="6" t="s">
        <v>163</v>
      </c>
      <c r="F151" s="6" t="s">
        <v>1810</v>
      </c>
      <c r="G151" s="6" t="s">
        <v>1400</v>
      </c>
      <c r="H151" s="6" t="s">
        <v>4693</v>
      </c>
      <c r="I151" s="46">
        <v>1</v>
      </c>
      <c r="J151" s="6" t="s">
        <v>1</v>
      </c>
      <c r="K151" s="72">
        <v>5728.55</v>
      </c>
      <c r="L151" s="76">
        <v>5442.12</v>
      </c>
      <c r="M151" s="64"/>
      <c r="N151" s="5" t="s">
        <v>9</v>
      </c>
      <c r="O151" s="4"/>
      <c r="P151" s="16">
        <f t="shared" si="16"/>
        <v>0</v>
      </c>
      <c r="Q151" s="16">
        <f t="shared" si="17"/>
        <v>0</v>
      </c>
      <c r="R151" s="16">
        <f t="shared" si="18"/>
        <v>0</v>
      </c>
      <c r="S151" s="16">
        <f t="shared" si="19"/>
        <v>0</v>
      </c>
      <c r="T151" s="16">
        <f t="shared" si="20"/>
        <v>0</v>
      </c>
    </row>
    <row r="152" spans="2:20" s="3" customFormat="1" ht="48.75" customHeight="1" outlineLevel="2" x14ac:dyDescent="0.2">
      <c r="B152" s="8"/>
      <c r="C152" s="7" t="s">
        <v>4692</v>
      </c>
      <c r="D152" s="106">
        <v>28120</v>
      </c>
      <c r="E152" s="6" t="s">
        <v>163</v>
      </c>
      <c r="F152" s="6" t="s">
        <v>4691</v>
      </c>
      <c r="G152" s="6" t="s">
        <v>1339</v>
      </c>
      <c r="H152" s="6" t="s">
        <v>4690</v>
      </c>
      <c r="I152" s="46">
        <v>1</v>
      </c>
      <c r="J152" s="6" t="s">
        <v>1</v>
      </c>
      <c r="K152" s="72">
        <v>3300.73</v>
      </c>
      <c r="L152" s="76">
        <v>3135.69</v>
      </c>
      <c r="M152" s="64"/>
      <c r="N152" s="5" t="s">
        <v>199</v>
      </c>
      <c r="O152" s="4"/>
      <c r="P152" s="16">
        <f t="shared" si="16"/>
        <v>0</v>
      </c>
      <c r="Q152" s="16">
        <f t="shared" si="17"/>
        <v>0</v>
      </c>
      <c r="R152" s="16">
        <f t="shared" si="18"/>
        <v>0</v>
      </c>
      <c r="S152" s="16">
        <f t="shared" si="19"/>
        <v>0</v>
      </c>
      <c r="T152" s="16">
        <f t="shared" si="20"/>
        <v>0</v>
      </c>
    </row>
    <row r="153" spans="2:20" s="3" customFormat="1" ht="48.75" customHeight="1" outlineLevel="2" x14ac:dyDescent="0.2">
      <c r="B153" s="8"/>
      <c r="C153" s="7" t="s">
        <v>4689</v>
      </c>
      <c r="D153" s="106">
        <v>28122</v>
      </c>
      <c r="E153" s="6" t="s">
        <v>163</v>
      </c>
      <c r="F153" s="6" t="s">
        <v>4688</v>
      </c>
      <c r="G153" s="6" t="s">
        <v>229</v>
      </c>
      <c r="H153" s="6" t="s">
        <v>4687</v>
      </c>
      <c r="I153" s="46">
        <v>1</v>
      </c>
      <c r="J153" s="6" t="s">
        <v>1</v>
      </c>
      <c r="K153" s="72">
        <v>4500</v>
      </c>
      <c r="L153" s="76">
        <v>4275</v>
      </c>
      <c r="M153" s="64"/>
      <c r="N153" s="5" t="s">
        <v>199</v>
      </c>
      <c r="O153" s="4"/>
      <c r="P153" s="16">
        <f t="shared" si="16"/>
        <v>0</v>
      </c>
      <c r="Q153" s="16">
        <f t="shared" si="17"/>
        <v>0</v>
      </c>
      <c r="R153" s="16">
        <f t="shared" si="18"/>
        <v>0</v>
      </c>
      <c r="S153" s="16">
        <f t="shared" si="19"/>
        <v>0</v>
      </c>
      <c r="T153" s="16">
        <f t="shared" si="20"/>
        <v>0</v>
      </c>
    </row>
    <row r="154" spans="2:20" s="3" customFormat="1" ht="48.75" customHeight="1" outlineLevel="2" x14ac:dyDescent="0.2">
      <c r="B154" s="8"/>
      <c r="C154" s="7" t="s">
        <v>4686</v>
      </c>
      <c r="D154" s="106">
        <v>28130</v>
      </c>
      <c r="E154" s="6" t="s">
        <v>163</v>
      </c>
      <c r="F154" s="6" t="s">
        <v>4685</v>
      </c>
      <c r="G154" s="6" t="s">
        <v>167</v>
      </c>
      <c r="H154" s="6" t="s">
        <v>4684</v>
      </c>
      <c r="I154" s="46">
        <v>1</v>
      </c>
      <c r="J154" s="6" t="s">
        <v>1</v>
      </c>
      <c r="K154" s="72">
        <v>4584.87</v>
      </c>
      <c r="L154" s="76">
        <v>4355.63</v>
      </c>
      <c r="M154" s="64"/>
      <c r="N154" s="5" t="s">
        <v>9</v>
      </c>
      <c r="O154" s="4"/>
      <c r="P154" s="16">
        <f t="shared" si="16"/>
        <v>0</v>
      </c>
      <c r="Q154" s="16">
        <f t="shared" si="17"/>
        <v>0</v>
      </c>
      <c r="R154" s="16">
        <f t="shared" si="18"/>
        <v>0</v>
      </c>
      <c r="S154" s="16">
        <f t="shared" si="19"/>
        <v>0</v>
      </c>
      <c r="T154" s="16">
        <f t="shared" si="20"/>
        <v>0</v>
      </c>
    </row>
    <row r="155" spans="2:20" s="3" customFormat="1" ht="48.75" customHeight="1" outlineLevel="2" x14ac:dyDescent="0.2">
      <c r="B155" s="8"/>
      <c r="C155" s="7" t="s">
        <v>4683</v>
      </c>
      <c r="D155" s="106">
        <v>28132</v>
      </c>
      <c r="E155" s="6" t="s">
        <v>163</v>
      </c>
      <c r="F155" s="6" t="s">
        <v>4682</v>
      </c>
      <c r="G155" s="6" t="s">
        <v>4681</v>
      </c>
      <c r="H155" s="6" t="s">
        <v>4680</v>
      </c>
      <c r="I155" s="46">
        <v>1</v>
      </c>
      <c r="J155" s="6" t="s">
        <v>1</v>
      </c>
      <c r="K155" s="72">
        <v>8512.7099999999991</v>
      </c>
      <c r="L155" s="76">
        <v>8087.07</v>
      </c>
      <c r="M155" s="64"/>
      <c r="N155" s="5" t="s">
        <v>50</v>
      </c>
      <c r="O155" s="4"/>
      <c r="P155" s="16">
        <f t="shared" si="16"/>
        <v>0</v>
      </c>
      <c r="Q155" s="16">
        <f t="shared" si="17"/>
        <v>0</v>
      </c>
      <c r="R155" s="16">
        <f t="shared" si="18"/>
        <v>0</v>
      </c>
      <c r="S155" s="16">
        <f t="shared" si="19"/>
        <v>0</v>
      </c>
      <c r="T155" s="16">
        <f t="shared" si="20"/>
        <v>0</v>
      </c>
    </row>
    <row r="156" spans="2:20" s="3" customFormat="1" ht="48.75" customHeight="1" outlineLevel="2" x14ac:dyDescent="0.2">
      <c r="B156" s="8"/>
      <c r="C156" s="7" t="s">
        <v>4676</v>
      </c>
      <c r="D156" s="106">
        <v>28142</v>
      </c>
      <c r="E156" s="6" t="s">
        <v>163</v>
      </c>
      <c r="F156" s="6" t="s">
        <v>4675</v>
      </c>
      <c r="G156" s="6" t="s">
        <v>972</v>
      </c>
      <c r="H156" s="6" t="s">
        <v>4674</v>
      </c>
      <c r="I156" s="46">
        <v>1</v>
      </c>
      <c r="J156" s="6" t="s">
        <v>1</v>
      </c>
      <c r="K156" s="72">
        <v>11149.42</v>
      </c>
      <c r="L156" s="76">
        <v>10591.95</v>
      </c>
      <c r="M156" s="64"/>
      <c r="N156" s="5" t="s">
        <v>0</v>
      </c>
      <c r="O156" s="4"/>
      <c r="P156" s="16">
        <f t="shared" si="16"/>
        <v>0</v>
      </c>
      <c r="Q156" s="16">
        <f t="shared" si="17"/>
        <v>0</v>
      </c>
      <c r="R156" s="16">
        <f t="shared" si="18"/>
        <v>0</v>
      </c>
      <c r="S156" s="16">
        <f t="shared" si="19"/>
        <v>0</v>
      </c>
      <c r="T156" s="16">
        <f t="shared" si="20"/>
        <v>0</v>
      </c>
    </row>
    <row r="157" spans="2:20" s="3" customFormat="1" ht="48.75" customHeight="1" outlineLevel="2" x14ac:dyDescent="0.2">
      <c r="B157" s="8"/>
      <c r="C157" s="7" t="s">
        <v>4679</v>
      </c>
      <c r="D157" s="106">
        <v>28143</v>
      </c>
      <c r="E157" s="6" t="s">
        <v>163</v>
      </c>
      <c r="F157" s="6" t="s">
        <v>4678</v>
      </c>
      <c r="G157" s="6" t="s">
        <v>3051</v>
      </c>
      <c r="H157" s="6" t="s">
        <v>4677</v>
      </c>
      <c r="I157" s="46">
        <v>1</v>
      </c>
      <c r="J157" s="6" t="s">
        <v>1</v>
      </c>
      <c r="K157" s="72">
        <v>6963.57</v>
      </c>
      <c r="L157" s="76">
        <v>6615.39</v>
      </c>
      <c r="M157" s="64"/>
      <c r="N157" s="5" t="s">
        <v>50</v>
      </c>
      <c r="O157" s="4"/>
      <c r="P157" s="16">
        <f t="shared" si="16"/>
        <v>0</v>
      </c>
      <c r="Q157" s="16">
        <f t="shared" si="17"/>
        <v>0</v>
      </c>
      <c r="R157" s="16">
        <f t="shared" si="18"/>
        <v>0</v>
      </c>
      <c r="S157" s="16">
        <f t="shared" si="19"/>
        <v>0</v>
      </c>
      <c r="T157" s="16">
        <f t="shared" si="20"/>
        <v>0</v>
      </c>
    </row>
    <row r="158" spans="2:20" s="3" customFormat="1" ht="48.75" customHeight="1" outlineLevel="2" x14ac:dyDescent="0.2">
      <c r="B158" s="39"/>
      <c r="C158" s="40" t="s">
        <v>4669</v>
      </c>
      <c r="D158" s="107">
        <v>28158</v>
      </c>
      <c r="E158" s="41" t="s">
        <v>163</v>
      </c>
      <c r="F158" s="41" t="s">
        <v>2690</v>
      </c>
      <c r="G158" s="41" t="s">
        <v>1153</v>
      </c>
      <c r="H158" s="41" t="s">
        <v>4668</v>
      </c>
      <c r="I158" s="46">
        <v>1</v>
      </c>
      <c r="J158" s="41" t="s">
        <v>1</v>
      </c>
      <c r="K158" s="73">
        <v>11608.98</v>
      </c>
      <c r="L158" s="77">
        <v>11028.53</v>
      </c>
      <c r="M158" s="64"/>
      <c r="N158" s="42" t="s">
        <v>13</v>
      </c>
      <c r="O158" s="43"/>
      <c r="P158" s="16">
        <f t="shared" si="16"/>
        <v>0</v>
      </c>
      <c r="Q158" s="16">
        <f t="shared" si="17"/>
        <v>0</v>
      </c>
      <c r="R158" s="16">
        <f t="shared" si="18"/>
        <v>0</v>
      </c>
      <c r="S158" s="16">
        <f t="shared" si="19"/>
        <v>0</v>
      </c>
      <c r="T158" s="16">
        <f t="shared" si="20"/>
        <v>0</v>
      </c>
    </row>
    <row r="159" spans="2:20" s="9" customFormat="1" ht="12.95" customHeight="1" outlineLevel="1" x14ac:dyDescent="0.25">
      <c r="B159" s="63" t="s">
        <v>5201</v>
      </c>
      <c r="C159" s="60"/>
      <c r="D159" s="108"/>
      <c r="E159" s="61"/>
      <c r="F159" s="61"/>
      <c r="G159" s="61"/>
      <c r="H159" s="61"/>
      <c r="I159" s="61"/>
      <c r="J159" s="61"/>
      <c r="K159" s="65"/>
      <c r="L159" s="78"/>
      <c r="M159" s="65"/>
      <c r="N159" s="61"/>
      <c r="O159" s="62"/>
    </row>
    <row r="160" spans="2:20" s="3" customFormat="1" ht="48.75" customHeight="1" outlineLevel="2" x14ac:dyDescent="0.2">
      <c r="B160" s="44"/>
      <c r="C160" s="45" t="s">
        <v>4469</v>
      </c>
      <c r="D160" s="105" t="s">
        <v>4468</v>
      </c>
      <c r="E160" s="46" t="s">
        <v>158</v>
      </c>
      <c r="F160" s="46" t="s">
        <v>4467</v>
      </c>
      <c r="G160" s="46" t="s">
        <v>447</v>
      </c>
      <c r="H160" s="46" t="s">
        <v>4466</v>
      </c>
      <c r="I160" s="46">
        <v>6</v>
      </c>
      <c r="J160" s="46" t="s">
        <v>1</v>
      </c>
      <c r="K160" s="71">
        <v>856.94</v>
      </c>
      <c r="L160" s="75">
        <v>814.09</v>
      </c>
      <c r="M160" s="64"/>
      <c r="N160" s="47" t="s">
        <v>199</v>
      </c>
      <c r="O160" s="48"/>
      <c r="P160" s="16">
        <f t="shared" ref="P160:P191" si="21">F160*O160</f>
        <v>0</v>
      </c>
      <c r="Q160" s="16">
        <f t="shared" ref="Q160:Q191" si="22">G160*O160</f>
        <v>0</v>
      </c>
      <c r="R160" s="16">
        <f t="shared" ref="R160:R223" si="23">K160*O160</f>
        <v>0</v>
      </c>
      <c r="S160" s="16">
        <f t="shared" ref="S160:S223" si="24">L160*O160</f>
        <v>0</v>
      </c>
      <c r="T160" s="16">
        <f t="shared" ref="T160:T191" si="25">O160/I160</f>
        <v>0</v>
      </c>
    </row>
    <row r="161" spans="2:20" s="3" customFormat="1" ht="48.75" customHeight="1" outlineLevel="2" x14ac:dyDescent="0.2">
      <c r="B161" s="8"/>
      <c r="C161" s="7" t="s">
        <v>4393</v>
      </c>
      <c r="D161" s="106" t="s">
        <v>4392</v>
      </c>
      <c r="E161" s="6" t="s">
        <v>158</v>
      </c>
      <c r="F161" s="6" t="s">
        <v>4391</v>
      </c>
      <c r="G161" s="6" t="s">
        <v>329</v>
      </c>
      <c r="H161" s="6" t="s">
        <v>4390</v>
      </c>
      <c r="I161" s="46">
        <v>6</v>
      </c>
      <c r="J161" s="6" t="s">
        <v>1</v>
      </c>
      <c r="K161" s="72">
        <v>1326.95</v>
      </c>
      <c r="L161" s="76">
        <v>1260.5999999999999</v>
      </c>
      <c r="M161" s="64"/>
      <c r="N161" s="5" t="s">
        <v>9</v>
      </c>
      <c r="O161" s="4"/>
      <c r="P161" s="16">
        <f t="shared" si="21"/>
        <v>0</v>
      </c>
      <c r="Q161" s="16">
        <f t="shared" si="22"/>
        <v>0</v>
      </c>
      <c r="R161" s="16">
        <f t="shared" si="23"/>
        <v>0</v>
      </c>
      <c r="S161" s="16">
        <f t="shared" si="24"/>
        <v>0</v>
      </c>
      <c r="T161" s="16">
        <f t="shared" si="25"/>
        <v>0</v>
      </c>
    </row>
    <row r="162" spans="2:20" s="3" customFormat="1" ht="48.75" customHeight="1" outlineLevel="2" x14ac:dyDescent="0.2">
      <c r="B162" s="8"/>
      <c r="C162" s="7" t="s">
        <v>4553</v>
      </c>
      <c r="D162" s="106" t="s">
        <v>4552</v>
      </c>
      <c r="E162" s="6" t="s">
        <v>158</v>
      </c>
      <c r="F162" s="6" t="s">
        <v>4551</v>
      </c>
      <c r="G162" s="6" t="s">
        <v>397</v>
      </c>
      <c r="H162" s="6" t="s">
        <v>4550</v>
      </c>
      <c r="I162" s="46">
        <v>12</v>
      </c>
      <c r="J162" s="6" t="s">
        <v>1</v>
      </c>
      <c r="K162" s="72">
        <v>410.48</v>
      </c>
      <c r="L162" s="76">
        <v>389.96</v>
      </c>
      <c r="M162" s="64"/>
      <c r="N162" s="5" t="s">
        <v>9</v>
      </c>
      <c r="O162" s="4"/>
      <c r="P162" s="16">
        <f t="shared" si="21"/>
        <v>0</v>
      </c>
      <c r="Q162" s="16">
        <f t="shared" si="22"/>
        <v>0</v>
      </c>
      <c r="R162" s="16">
        <f t="shared" si="23"/>
        <v>0</v>
      </c>
      <c r="S162" s="16">
        <f t="shared" si="24"/>
        <v>0</v>
      </c>
      <c r="T162" s="16">
        <f t="shared" si="25"/>
        <v>0</v>
      </c>
    </row>
    <row r="163" spans="2:20" s="3" customFormat="1" ht="48.75" customHeight="1" outlineLevel="2" x14ac:dyDescent="0.2">
      <c r="B163" s="8"/>
      <c r="C163" s="7" t="s">
        <v>4523</v>
      </c>
      <c r="D163" s="106" t="s">
        <v>4522</v>
      </c>
      <c r="E163" s="6" t="s">
        <v>158</v>
      </c>
      <c r="F163" s="6" t="s">
        <v>689</v>
      </c>
      <c r="G163" s="6" t="s">
        <v>447</v>
      </c>
      <c r="H163" s="6" t="s">
        <v>4521</v>
      </c>
      <c r="I163" s="46">
        <v>6</v>
      </c>
      <c r="J163" s="6" t="s">
        <v>1</v>
      </c>
      <c r="K163" s="72">
        <v>510.9</v>
      </c>
      <c r="L163" s="76">
        <v>485.36</v>
      </c>
      <c r="M163" s="64"/>
      <c r="N163" s="5" t="s">
        <v>199</v>
      </c>
      <c r="O163" s="4"/>
      <c r="P163" s="16">
        <f t="shared" si="21"/>
        <v>0</v>
      </c>
      <c r="Q163" s="16">
        <f t="shared" si="22"/>
        <v>0</v>
      </c>
      <c r="R163" s="16">
        <f t="shared" si="23"/>
        <v>0</v>
      </c>
      <c r="S163" s="16">
        <f t="shared" si="24"/>
        <v>0</v>
      </c>
      <c r="T163" s="16">
        <f t="shared" si="25"/>
        <v>0</v>
      </c>
    </row>
    <row r="164" spans="2:20" s="3" customFormat="1" ht="48.75" customHeight="1" outlineLevel="2" x14ac:dyDescent="0.2">
      <c r="B164" s="8"/>
      <c r="C164" s="7" t="s">
        <v>4549</v>
      </c>
      <c r="D164" s="106" t="s">
        <v>4548</v>
      </c>
      <c r="E164" s="6" t="s">
        <v>158</v>
      </c>
      <c r="F164" s="6" t="s">
        <v>4547</v>
      </c>
      <c r="G164" s="6" t="s">
        <v>397</v>
      </c>
      <c r="H164" s="6" t="s">
        <v>4546</v>
      </c>
      <c r="I164" s="46">
        <v>12</v>
      </c>
      <c r="J164" s="6" t="s">
        <v>1</v>
      </c>
      <c r="K164" s="72">
        <v>411.53</v>
      </c>
      <c r="L164" s="76">
        <v>390.95</v>
      </c>
      <c r="M164" s="64"/>
      <c r="N164" s="5" t="s">
        <v>9</v>
      </c>
      <c r="O164" s="4"/>
      <c r="P164" s="16">
        <f t="shared" si="21"/>
        <v>0</v>
      </c>
      <c r="Q164" s="16">
        <f t="shared" si="22"/>
        <v>0</v>
      </c>
      <c r="R164" s="16">
        <f t="shared" si="23"/>
        <v>0</v>
      </c>
      <c r="S164" s="16">
        <f t="shared" si="24"/>
        <v>0</v>
      </c>
      <c r="T164" s="16">
        <f t="shared" si="25"/>
        <v>0</v>
      </c>
    </row>
    <row r="165" spans="2:20" s="3" customFormat="1" ht="48.75" customHeight="1" outlineLevel="2" x14ac:dyDescent="0.2">
      <c r="B165" s="8"/>
      <c r="C165" s="7" t="s">
        <v>4514</v>
      </c>
      <c r="D165" s="106" t="s">
        <v>4513</v>
      </c>
      <c r="E165" s="6" t="s">
        <v>158</v>
      </c>
      <c r="F165" s="6" t="s">
        <v>4512</v>
      </c>
      <c r="G165" s="6" t="s">
        <v>447</v>
      </c>
      <c r="H165" s="6" t="s">
        <v>4511</v>
      </c>
      <c r="I165" s="46">
        <v>6</v>
      </c>
      <c r="J165" s="6" t="s">
        <v>1</v>
      </c>
      <c r="K165" s="72">
        <v>470.31</v>
      </c>
      <c r="L165" s="76">
        <v>446.79</v>
      </c>
      <c r="M165" s="64"/>
      <c r="N165" s="5" t="s">
        <v>13</v>
      </c>
      <c r="O165" s="4"/>
      <c r="P165" s="16">
        <f t="shared" si="21"/>
        <v>0</v>
      </c>
      <c r="Q165" s="16">
        <f t="shared" si="22"/>
        <v>0</v>
      </c>
      <c r="R165" s="16">
        <f t="shared" si="23"/>
        <v>0</v>
      </c>
      <c r="S165" s="16">
        <f t="shared" si="24"/>
        <v>0</v>
      </c>
      <c r="T165" s="16">
        <f t="shared" si="25"/>
        <v>0</v>
      </c>
    </row>
    <row r="166" spans="2:20" s="3" customFormat="1" ht="48.75" customHeight="1" outlineLevel="2" x14ac:dyDescent="0.2">
      <c r="B166" s="8"/>
      <c r="C166" s="7" t="s">
        <v>4465</v>
      </c>
      <c r="D166" s="106" t="s">
        <v>4464</v>
      </c>
      <c r="E166" s="6" t="s">
        <v>158</v>
      </c>
      <c r="F166" s="6" t="s">
        <v>4463</v>
      </c>
      <c r="G166" s="6" t="s">
        <v>447</v>
      </c>
      <c r="H166" s="6" t="s">
        <v>4462</v>
      </c>
      <c r="I166" s="46">
        <v>6</v>
      </c>
      <c r="J166" s="6" t="s">
        <v>1</v>
      </c>
      <c r="K166" s="72">
        <v>657.19</v>
      </c>
      <c r="L166" s="76">
        <v>624.33000000000004</v>
      </c>
      <c r="M166" s="64"/>
      <c r="N166" s="5" t="s">
        <v>9</v>
      </c>
      <c r="O166" s="4"/>
      <c r="P166" s="16">
        <f t="shared" si="21"/>
        <v>0</v>
      </c>
      <c r="Q166" s="16">
        <f t="shared" si="22"/>
        <v>0</v>
      </c>
      <c r="R166" s="16">
        <f t="shared" si="23"/>
        <v>0</v>
      </c>
      <c r="S166" s="16">
        <f t="shared" si="24"/>
        <v>0</v>
      </c>
      <c r="T166" s="16">
        <f t="shared" si="25"/>
        <v>0</v>
      </c>
    </row>
    <row r="167" spans="2:20" s="3" customFormat="1" ht="48.75" customHeight="1" outlineLevel="2" x14ac:dyDescent="0.2">
      <c r="B167" s="8"/>
      <c r="C167" s="7" t="s">
        <v>4389</v>
      </c>
      <c r="D167" s="106" t="s">
        <v>4388</v>
      </c>
      <c r="E167" s="6" t="s">
        <v>158</v>
      </c>
      <c r="F167" s="6" t="s">
        <v>4387</v>
      </c>
      <c r="G167" s="6" t="s">
        <v>329</v>
      </c>
      <c r="H167" s="6" t="s">
        <v>4386</v>
      </c>
      <c r="I167" s="46">
        <v>6</v>
      </c>
      <c r="J167" s="6" t="s">
        <v>1</v>
      </c>
      <c r="K167" s="72">
        <v>937.47</v>
      </c>
      <c r="L167" s="76">
        <v>890.6</v>
      </c>
      <c r="M167" s="64"/>
      <c r="N167" s="5" t="s">
        <v>0</v>
      </c>
      <c r="O167" s="4"/>
      <c r="P167" s="16">
        <f t="shared" si="21"/>
        <v>0</v>
      </c>
      <c r="Q167" s="16">
        <f t="shared" si="22"/>
        <v>0</v>
      </c>
      <c r="R167" s="16">
        <f t="shared" si="23"/>
        <v>0</v>
      </c>
      <c r="S167" s="16">
        <f t="shared" si="24"/>
        <v>0</v>
      </c>
      <c r="T167" s="16">
        <f t="shared" si="25"/>
        <v>0</v>
      </c>
    </row>
    <row r="168" spans="2:20" s="3" customFormat="1" ht="48.75" customHeight="1" outlineLevel="2" x14ac:dyDescent="0.2">
      <c r="B168" s="8"/>
      <c r="C168" s="7" t="s">
        <v>4477</v>
      </c>
      <c r="D168" s="106" t="s">
        <v>4476</v>
      </c>
      <c r="E168" s="6" t="s">
        <v>158</v>
      </c>
      <c r="F168" s="6" t="s">
        <v>4475</v>
      </c>
      <c r="G168" s="6" t="s">
        <v>352</v>
      </c>
      <c r="H168" s="6" t="s">
        <v>4474</v>
      </c>
      <c r="I168" s="46">
        <v>4</v>
      </c>
      <c r="J168" s="6" t="s">
        <v>1</v>
      </c>
      <c r="K168" s="72">
        <v>1703.82</v>
      </c>
      <c r="L168" s="76">
        <v>1618.63</v>
      </c>
      <c r="M168" s="64"/>
      <c r="N168" s="5" t="s">
        <v>0</v>
      </c>
      <c r="O168" s="4"/>
      <c r="P168" s="16">
        <f t="shared" si="21"/>
        <v>0</v>
      </c>
      <c r="Q168" s="16">
        <f t="shared" si="22"/>
        <v>0</v>
      </c>
      <c r="R168" s="16">
        <f t="shared" si="23"/>
        <v>0</v>
      </c>
      <c r="S168" s="16">
        <f t="shared" si="24"/>
        <v>0</v>
      </c>
      <c r="T168" s="16">
        <f t="shared" si="25"/>
        <v>0</v>
      </c>
    </row>
    <row r="169" spans="2:20" s="3" customFormat="1" ht="48.75" customHeight="1" outlineLevel="2" x14ac:dyDescent="0.2">
      <c r="B169" s="8"/>
      <c r="C169" s="7" t="s">
        <v>4397</v>
      </c>
      <c r="D169" s="106" t="s">
        <v>4396</v>
      </c>
      <c r="E169" s="6" t="s">
        <v>158</v>
      </c>
      <c r="F169" s="6" t="s">
        <v>4395</v>
      </c>
      <c r="G169" s="6" t="s">
        <v>352</v>
      </c>
      <c r="H169" s="6" t="s">
        <v>4394</v>
      </c>
      <c r="I169" s="46">
        <v>4</v>
      </c>
      <c r="J169" s="6" t="s">
        <v>1</v>
      </c>
      <c r="K169" s="72">
        <v>2158.39</v>
      </c>
      <c r="L169" s="76">
        <v>2050.4699999999998</v>
      </c>
      <c r="M169" s="64"/>
      <c r="N169" s="5" t="s">
        <v>9</v>
      </c>
      <c r="O169" s="4"/>
      <c r="P169" s="16">
        <f t="shared" si="21"/>
        <v>0</v>
      </c>
      <c r="Q169" s="16">
        <f t="shared" si="22"/>
        <v>0</v>
      </c>
      <c r="R169" s="16">
        <f t="shared" si="23"/>
        <v>0</v>
      </c>
      <c r="S169" s="16">
        <f t="shared" si="24"/>
        <v>0</v>
      </c>
      <c r="T169" s="16">
        <f t="shared" si="25"/>
        <v>0</v>
      </c>
    </row>
    <row r="170" spans="2:20" s="3" customFormat="1" ht="48.75" customHeight="1" outlineLevel="2" x14ac:dyDescent="0.2">
      <c r="B170" s="8"/>
      <c r="C170" s="7" t="s">
        <v>4237</v>
      </c>
      <c r="D170" s="106" t="s">
        <v>4236</v>
      </c>
      <c r="E170" s="6" t="s">
        <v>158</v>
      </c>
      <c r="F170" s="6" t="s">
        <v>4235</v>
      </c>
      <c r="G170" s="6" t="s">
        <v>207</v>
      </c>
      <c r="H170" s="6" t="s">
        <v>4234</v>
      </c>
      <c r="I170" s="46">
        <v>12</v>
      </c>
      <c r="J170" s="6" t="s">
        <v>1</v>
      </c>
      <c r="K170" s="72">
        <v>228.86</v>
      </c>
      <c r="L170" s="76">
        <v>217.42</v>
      </c>
      <c r="M170" s="64"/>
      <c r="N170" s="5" t="s">
        <v>199</v>
      </c>
      <c r="O170" s="4"/>
      <c r="P170" s="16">
        <f t="shared" si="21"/>
        <v>0</v>
      </c>
      <c r="Q170" s="16">
        <f t="shared" si="22"/>
        <v>0</v>
      </c>
      <c r="R170" s="16">
        <f t="shared" si="23"/>
        <v>0</v>
      </c>
      <c r="S170" s="16">
        <f t="shared" si="24"/>
        <v>0</v>
      </c>
      <c r="T170" s="16">
        <f t="shared" si="25"/>
        <v>0</v>
      </c>
    </row>
    <row r="171" spans="2:20" s="3" customFormat="1" ht="48.75" customHeight="1" outlineLevel="2" x14ac:dyDescent="0.2">
      <c r="B171" s="8"/>
      <c r="C171" s="7" t="s">
        <v>4461</v>
      </c>
      <c r="D171" s="106" t="s">
        <v>4460</v>
      </c>
      <c r="E171" s="6" t="s">
        <v>158</v>
      </c>
      <c r="F171" s="6" t="s">
        <v>4459</v>
      </c>
      <c r="G171" s="6" t="s">
        <v>432</v>
      </c>
      <c r="H171" s="6" t="s">
        <v>4458</v>
      </c>
      <c r="I171" s="46">
        <v>6</v>
      </c>
      <c r="J171" s="6" t="s">
        <v>1</v>
      </c>
      <c r="K171" s="72">
        <v>1332.2</v>
      </c>
      <c r="L171" s="76">
        <v>1265.5899999999999</v>
      </c>
      <c r="M171" s="64"/>
      <c r="N171" s="5" t="s">
        <v>50</v>
      </c>
      <c r="O171" s="4"/>
      <c r="P171" s="16">
        <f t="shared" si="21"/>
        <v>0</v>
      </c>
      <c r="Q171" s="16">
        <f t="shared" si="22"/>
        <v>0</v>
      </c>
      <c r="R171" s="16">
        <f t="shared" si="23"/>
        <v>0</v>
      </c>
      <c r="S171" s="16">
        <f t="shared" si="24"/>
        <v>0</v>
      </c>
      <c r="T171" s="16">
        <f t="shared" si="25"/>
        <v>0</v>
      </c>
    </row>
    <row r="172" spans="2:20" s="3" customFormat="1" ht="48.75" customHeight="1" outlineLevel="2" x14ac:dyDescent="0.2">
      <c r="B172" s="8"/>
      <c r="C172" s="7" t="s">
        <v>4217</v>
      </c>
      <c r="D172" s="106" t="s">
        <v>4216</v>
      </c>
      <c r="E172" s="6" t="s">
        <v>158</v>
      </c>
      <c r="F172" s="6" t="s">
        <v>383</v>
      </c>
      <c r="G172" s="6" t="s">
        <v>878</v>
      </c>
      <c r="H172" s="6" t="s">
        <v>4215</v>
      </c>
      <c r="I172" s="46">
        <v>4</v>
      </c>
      <c r="J172" s="6" t="s">
        <v>1</v>
      </c>
      <c r="K172" s="72">
        <v>1180.69</v>
      </c>
      <c r="L172" s="76">
        <v>1121.6600000000001</v>
      </c>
      <c r="M172" s="64"/>
      <c r="N172" s="5" t="s">
        <v>199</v>
      </c>
      <c r="O172" s="4"/>
      <c r="P172" s="16">
        <f t="shared" si="21"/>
        <v>0</v>
      </c>
      <c r="Q172" s="16">
        <f t="shared" si="22"/>
        <v>0</v>
      </c>
      <c r="R172" s="16">
        <f t="shared" si="23"/>
        <v>0</v>
      </c>
      <c r="S172" s="16">
        <f t="shared" si="24"/>
        <v>0</v>
      </c>
      <c r="T172" s="16">
        <f t="shared" si="25"/>
        <v>0</v>
      </c>
    </row>
    <row r="173" spans="2:20" s="3" customFormat="1" ht="48.75" customHeight="1" outlineLevel="2" x14ac:dyDescent="0.2">
      <c r="B173" s="8"/>
      <c r="C173" s="7" t="s">
        <v>4473</v>
      </c>
      <c r="D173" s="106" t="s">
        <v>4472</v>
      </c>
      <c r="E173" s="6" t="s">
        <v>158</v>
      </c>
      <c r="F173" s="6" t="s">
        <v>4471</v>
      </c>
      <c r="G173" s="6" t="s">
        <v>329</v>
      </c>
      <c r="H173" s="6" t="s">
        <v>4470</v>
      </c>
      <c r="I173" s="46">
        <v>6</v>
      </c>
      <c r="J173" s="6" t="s">
        <v>1</v>
      </c>
      <c r="K173" s="72">
        <v>1014.12</v>
      </c>
      <c r="L173" s="76">
        <v>963.41</v>
      </c>
      <c r="M173" s="64"/>
      <c r="N173" s="5" t="s">
        <v>199</v>
      </c>
      <c r="O173" s="4"/>
      <c r="P173" s="16">
        <f t="shared" si="21"/>
        <v>0</v>
      </c>
      <c r="Q173" s="16">
        <f t="shared" si="22"/>
        <v>0</v>
      </c>
      <c r="R173" s="16">
        <f t="shared" si="23"/>
        <v>0</v>
      </c>
      <c r="S173" s="16">
        <f t="shared" si="24"/>
        <v>0</v>
      </c>
      <c r="T173" s="16">
        <f t="shared" si="25"/>
        <v>0</v>
      </c>
    </row>
    <row r="174" spans="2:20" s="3" customFormat="1" ht="48.75" customHeight="1" outlineLevel="2" x14ac:dyDescent="0.2">
      <c r="B174" s="8"/>
      <c r="C174" s="7" t="s">
        <v>4428</v>
      </c>
      <c r="D174" s="106" t="s">
        <v>4427</v>
      </c>
      <c r="E174" s="6" t="s">
        <v>158</v>
      </c>
      <c r="F174" s="6" t="s">
        <v>1103</v>
      </c>
      <c r="G174" s="6" t="s">
        <v>374</v>
      </c>
      <c r="H174" s="6" t="s">
        <v>4426</v>
      </c>
      <c r="I174" s="46">
        <v>8</v>
      </c>
      <c r="J174" s="6" t="s">
        <v>1</v>
      </c>
      <c r="K174" s="72">
        <v>929.07</v>
      </c>
      <c r="L174" s="76">
        <v>882.62</v>
      </c>
      <c r="M174" s="64"/>
      <c r="N174" s="5" t="s">
        <v>0</v>
      </c>
      <c r="O174" s="4"/>
      <c r="P174" s="16">
        <f t="shared" si="21"/>
        <v>0</v>
      </c>
      <c r="Q174" s="16">
        <f t="shared" si="22"/>
        <v>0</v>
      </c>
      <c r="R174" s="16">
        <f t="shared" si="23"/>
        <v>0</v>
      </c>
      <c r="S174" s="16">
        <f t="shared" si="24"/>
        <v>0</v>
      </c>
      <c r="T174" s="16">
        <f t="shared" si="25"/>
        <v>0</v>
      </c>
    </row>
    <row r="175" spans="2:20" s="3" customFormat="1" ht="48.75" customHeight="1" outlineLevel="2" x14ac:dyDescent="0.2">
      <c r="B175" s="8"/>
      <c r="C175" s="7" t="s">
        <v>4206</v>
      </c>
      <c r="D175" s="106" t="s">
        <v>4205</v>
      </c>
      <c r="E175" s="6" t="s">
        <v>158</v>
      </c>
      <c r="F175" s="6" t="s">
        <v>1028</v>
      </c>
      <c r="G175" s="6" t="s">
        <v>447</v>
      </c>
      <c r="H175" s="6" t="s">
        <v>4204</v>
      </c>
      <c r="I175" s="46">
        <v>8</v>
      </c>
      <c r="J175" s="6" t="s">
        <v>1</v>
      </c>
      <c r="K175" s="72">
        <v>772.96</v>
      </c>
      <c r="L175" s="76">
        <v>734.31</v>
      </c>
      <c r="M175" s="64"/>
      <c r="N175" s="5" t="s">
        <v>0</v>
      </c>
      <c r="O175" s="4"/>
      <c r="P175" s="16">
        <f t="shared" si="21"/>
        <v>0</v>
      </c>
      <c r="Q175" s="16">
        <f t="shared" si="22"/>
        <v>0</v>
      </c>
      <c r="R175" s="16">
        <f t="shared" si="23"/>
        <v>0</v>
      </c>
      <c r="S175" s="16">
        <f t="shared" si="24"/>
        <v>0</v>
      </c>
      <c r="T175" s="16">
        <f t="shared" si="25"/>
        <v>0</v>
      </c>
    </row>
    <row r="176" spans="2:20" s="3" customFormat="1" ht="48.75" customHeight="1" outlineLevel="2" x14ac:dyDescent="0.2">
      <c r="B176" s="8"/>
      <c r="C176" s="7" t="s">
        <v>4451</v>
      </c>
      <c r="D176" s="106" t="s">
        <v>4450</v>
      </c>
      <c r="E176" s="6" t="s">
        <v>158</v>
      </c>
      <c r="F176" s="6" t="s">
        <v>4449</v>
      </c>
      <c r="G176" s="6" t="s">
        <v>387</v>
      </c>
      <c r="H176" s="6" t="s">
        <v>4448</v>
      </c>
      <c r="I176" s="46">
        <v>6</v>
      </c>
      <c r="J176" s="6" t="s">
        <v>1</v>
      </c>
      <c r="K176" s="72">
        <v>1257.67</v>
      </c>
      <c r="L176" s="76">
        <v>1194.79</v>
      </c>
      <c r="M176" s="64"/>
      <c r="N176" s="5" t="s">
        <v>199</v>
      </c>
      <c r="O176" s="4"/>
      <c r="P176" s="16">
        <f t="shared" si="21"/>
        <v>0</v>
      </c>
      <c r="Q176" s="16">
        <f t="shared" si="22"/>
        <v>0</v>
      </c>
      <c r="R176" s="16">
        <f t="shared" si="23"/>
        <v>0</v>
      </c>
      <c r="S176" s="16">
        <f t="shared" si="24"/>
        <v>0</v>
      </c>
      <c r="T176" s="16">
        <f t="shared" si="25"/>
        <v>0</v>
      </c>
    </row>
    <row r="177" spans="2:20" s="3" customFormat="1" ht="48.75" customHeight="1" outlineLevel="2" x14ac:dyDescent="0.2">
      <c r="B177" s="8"/>
      <c r="C177" s="7" t="s">
        <v>4526</v>
      </c>
      <c r="D177" s="106" t="s">
        <v>4525</v>
      </c>
      <c r="E177" s="6" t="s">
        <v>158</v>
      </c>
      <c r="F177" s="6" t="s">
        <v>288</v>
      </c>
      <c r="G177" s="6" t="s">
        <v>397</v>
      </c>
      <c r="H177" s="6" t="s">
        <v>4524</v>
      </c>
      <c r="I177" s="46">
        <v>12</v>
      </c>
      <c r="J177" s="6" t="s">
        <v>1</v>
      </c>
      <c r="K177" s="72">
        <v>690.78</v>
      </c>
      <c r="L177" s="76">
        <v>656.24</v>
      </c>
      <c r="M177" s="64"/>
      <c r="N177" s="5" t="s">
        <v>50</v>
      </c>
      <c r="O177" s="4"/>
      <c r="P177" s="16">
        <f t="shared" si="21"/>
        <v>0</v>
      </c>
      <c r="Q177" s="16">
        <f t="shared" si="22"/>
        <v>0</v>
      </c>
      <c r="R177" s="16">
        <f t="shared" si="23"/>
        <v>0</v>
      </c>
      <c r="S177" s="16">
        <f t="shared" si="24"/>
        <v>0</v>
      </c>
      <c r="T177" s="16">
        <f t="shared" si="25"/>
        <v>0</v>
      </c>
    </row>
    <row r="178" spans="2:20" s="3" customFormat="1" ht="48.75" customHeight="1" outlineLevel="2" x14ac:dyDescent="0.2">
      <c r="B178" s="8"/>
      <c r="C178" s="7" t="s">
        <v>4227</v>
      </c>
      <c r="D178" s="106" t="s">
        <v>4226</v>
      </c>
      <c r="E178" s="6" t="s">
        <v>158</v>
      </c>
      <c r="F178" s="6" t="s">
        <v>3807</v>
      </c>
      <c r="G178" s="6" t="s">
        <v>397</v>
      </c>
      <c r="H178" s="6" t="s">
        <v>4225</v>
      </c>
      <c r="I178" s="46">
        <v>12</v>
      </c>
      <c r="J178" s="6" t="s">
        <v>1</v>
      </c>
      <c r="K178" s="72">
        <v>446.03</v>
      </c>
      <c r="L178" s="76">
        <v>423.73</v>
      </c>
      <c r="M178" s="64"/>
      <c r="N178" s="5" t="s">
        <v>199</v>
      </c>
      <c r="O178" s="4"/>
      <c r="P178" s="16">
        <f t="shared" si="21"/>
        <v>0</v>
      </c>
      <c r="Q178" s="16">
        <f t="shared" si="22"/>
        <v>0</v>
      </c>
      <c r="R178" s="16">
        <f t="shared" si="23"/>
        <v>0</v>
      </c>
      <c r="S178" s="16">
        <f t="shared" si="24"/>
        <v>0</v>
      </c>
      <c r="T178" s="16">
        <f t="shared" si="25"/>
        <v>0</v>
      </c>
    </row>
    <row r="179" spans="2:20" s="3" customFormat="1" ht="48.75" customHeight="1" outlineLevel="2" x14ac:dyDescent="0.2">
      <c r="B179" s="8"/>
      <c r="C179" s="7" t="s">
        <v>4214</v>
      </c>
      <c r="D179" s="106" t="s">
        <v>4213</v>
      </c>
      <c r="E179" s="6" t="s">
        <v>158</v>
      </c>
      <c r="F179" s="6" t="s">
        <v>4212</v>
      </c>
      <c r="G179" s="6" t="s">
        <v>878</v>
      </c>
      <c r="H179" s="6" t="s">
        <v>4211</v>
      </c>
      <c r="I179" s="46">
        <v>4</v>
      </c>
      <c r="J179" s="6" t="s">
        <v>1</v>
      </c>
      <c r="K179" s="72">
        <v>1075</v>
      </c>
      <c r="L179" s="76">
        <v>1021.25</v>
      </c>
      <c r="M179" s="64"/>
      <c r="N179" s="5" t="s">
        <v>0</v>
      </c>
      <c r="O179" s="4"/>
      <c r="P179" s="16">
        <f t="shared" si="21"/>
        <v>0</v>
      </c>
      <c r="Q179" s="16">
        <f t="shared" si="22"/>
        <v>0</v>
      </c>
      <c r="R179" s="16">
        <f t="shared" si="23"/>
        <v>0</v>
      </c>
      <c r="S179" s="16">
        <f t="shared" si="24"/>
        <v>0</v>
      </c>
      <c r="T179" s="16">
        <f t="shared" si="25"/>
        <v>0</v>
      </c>
    </row>
    <row r="180" spans="2:20" s="3" customFormat="1" ht="48.75" customHeight="1" outlineLevel="2" x14ac:dyDescent="0.2">
      <c r="B180" s="8"/>
      <c r="C180" s="7" t="s">
        <v>4444</v>
      </c>
      <c r="D180" s="106" t="s">
        <v>4443</v>
      </c>
      <c r="E180" s="6" t="s">
        <v>158</v>
      </c>
      <c r="F180" s="6" t="s">
        <v>4442</v>
      </c>
      <c r="G180" s="6" t="s">
        <v>329</v>
      </c>
      <c r="H180" s="6" t="s">
        <v>4441</v>
      </c>
      <c r="I180" s="46">
        <v>6</v>
      </c>
      <c r="J180" s="6" t="s">
        <v>1</v>
      </c>
      <c r="K180" s="72">
        <v>1508.51</v>
      </c>
      <c r="L180" s="76">
        <v>1433.08</v>
      </c>
      <c r="M180" s="64"/>
      <c r="N180" s="5" t="s">
        <v>13</v>
      </c>
      <c r="O180" s="4"/>
      <c r="P180" s="16">
        <f t="shared" si="21"/>
        <v>0</v>
      </c>
      <c r="Q180" s="16">
        <f t="shared" si="22"/>
        <v>0</v>
      </c>
      <c r="R180" s="16">
        <f t="shared" si="23"/>
        <v>0</v>
      </c>
      <c r="S180" s="16">
        <f t="shared" si="24"/>
        <v>0</v>
      </c>
      <c r="T180" s="16">
        <f t="shared" si="25"/>
        <v>0</v>
      </c>
    </row>
    <row r="181" spans="2:20" s="3" customFormat="1" ht="48.75" customHeight="1" outlineLevel="2" x14ac:dyDescent="0.2">
      <c r="B181" s="8"/>
      <c r="C181" s="7" t="s">
        <v>4440</v>
      </c>
      <c r="D181" s="106" t="s">
        <v>4439</v>
      </c>
      <c r="E181" s="6" t="s">
        <v>158</v>
      </c>
      <c r="F181" s="6" t="s">
        <v>4438</v>
      </c>
      <c r="G181" s="6" t="s">
        <v>329</v>
      </c>
      <c r="H181" s="6" t="s">
        <v>4437</v>
      </c>
      <c r="I181" s="46">
        <v>6</v>
      </c>
      <c r="J181" s="6" t="s">
        <v>1</v>
      </c>
      <c r="K181" s="72">
        <v>1338.49</v>
      </c>
      <c r="L181" s="76">
        <v>1271.57</v>
      </c>
      <c r="M181" s="64"/>
      <c r="N181" s="5" t="s">
        <v>9</v>
      </c>
      <c r="O181" s="4"/>
      <c r="P181" s="16">
        <f t="shared" si="21"/>
        <v>0</v>
      </c>
      <c r="Q181" s="16">
        <f t="shared" si="22"/>
        <v>0</v>
      </c>
      <c r="R181" s="16">
        <f t="shared" si="23"/>
        <v>0</v>
      </c>
      <c r="S181" s="16">
        <f t="shared" si="24"/>
        <v>0</v>
      </c>
      <c r="T181" s="16">
        <f t="shared" si="25"/>
        <v>0</v>
      </c>
    </row>
    <row r="182" spans="2:20" s="3" customFormat="1" ht="48.75" customHeight="1" outlineLevel="2" x14ac:dyDescent="0.2">
      <c r="B182" s="8"/>
      <c r="C182" s="7" t="s">
        <v>4413</v>
      </c>
      <c r="D182" s="106" t="s">
        <v>4412</v>
      </c>
      <c r="E182" s="6" t="s">
        <v>158</v>
      </c>
      <c r="F182" s="6" t="s">
        <v>4402</v>
      </c>
      <c r="G182" s="6" t="s">
        <v>387</v>
      </c>
      <c r="H182" s="6" t="s">
        <v>4411</v>
      </c>
      <c r="I182" s="46">
        <v>6</v>
      </c>
      <c r="J182" s="6" t="s">
        <v>1</v>
      </c>
      <c r="K182" s="72">
        <v>1213.57</v>
      </c>
      <c r="L182" s="76">
        <v>1152.8900000000001</v>
      </c>
      <c r="M182" s="64"/>
      <c r="N182" s="5" t="s">
        <v>9</v>
      </c>
      <c r="O182" s="4"/>
      <c r="P182" s="16">
        <f t="shared" si="21"/>
        <v>0</v>
      </c>
      <c r="Q182" s="16">
        <f t="shared" si="22"/>
        <v>0</v>
      </c>
      <c r="R182" s="16">
        <f t="shared" si="23"/>
        <v>0</v>
      </c>
      <c r="S182" s="16">
        <f t="shared" si="24"/>
        <v>0</v>
      </c>
      <c r="T182" s="16">
        <f t="shared" si="25"/>
        <v>0</v>
      </c>
    </row>
    <row r="183" spans="2:20" s="3" customFormat="1" ht="48.75" customHeight="1" outlineLevel="2" x14ac:dyDescent="0.2">
      <c r="B183" s="8"/>
      <c r="C183" s="7" t="s">
        <v>4404</v>
      </c>
      <c r="D183" s="106" t="s">
        <v>4403</v>
      </c>
      <c r="E183" s="6" t="s">
        <v>158</v>
      </c>
      <c r="F183" s="6" t="s">
        <v>4402</v>
      </c>
      <c r="G183" s="6" t="s">
        <v>387</v>
      </c>
      <c r="H183" s="6" t="s">
        <v>4401</v>
      </c>
      <c r="I183" s="46">
        <v>6</v>
      </c>
      <c r="J183" s="6" t="s">
        <v>1</v>
      </c>
      <c r="K183" s="72">
        <v>1213.57</v>
      </c>
      <c r="L183" s="76">
        <v>1152.8900000000001</v>
      </c>
      <c r="M183" s="64"/>
      <c r="N183" s="5" t="s">
        <v>9</v>
      </c>
      <c r="O183" s="4"/>
      <c r="P183" s="16">
        <f t="shared" si="21"/>
        <v>0</v>
      </c>
      <c r="Q183" s="16">
        <f t="shared" si="22"/>
        <v>0</v>
      </c>
      <c r="R183" s="16">
        <f t="shared" si="23"/>
        <v>0</v>
      </c>
      <c r="S183" s="16">
        <f t="shared" si="24"/>
        <v>0</v>
      </c>
      <c r="T183" s="16">
        <f t="shared" si="25"/>
        <v>0</v>
      </c>
    </row>
    <row r="184" spans="2:20" s="3" customFormat="1" ht="48.75" customHeight="1" outlineLevel="2" x14ac:dyDescent="0.2">
      <c r="B184" s="8"/>
      <c r="C184" s="7" t="s">
        <v>4494</v>
      </c>
      <c r="D184" s="106" t="s">
        <v>4493</v>
      </c>
      <c r="E184" s="6" t="s">
        <v>158</v>
      </c>
      <c r="F184" s="6" t="s">
        <v>4369</v>
      </c>
      <c r="G184" s="6" t="s">
        <v>193</v>
      </c>
      <c r="H184" s="6" t="s">
        <v>4492</v>
      </c>
      <c r="I184" s="46">
        <v>3</v>
      </c>
      <c r="J184" s="6" t="s">
        <v>1</v>
      </c>
      <c r="K184" s="72">
        <v>2527.9299999999998</v>
      </c>
      <c r="L184" s="76">
        <v>2401.5300000000002</v>
      </c>
      <c r="M184" s="64"/>
      <c r="N184" s="5" t="s">
        <v>50</v>
      </c>
      <c r="O184" s="4"/>
      <c r="P184" s="16">
        <f t="shared" si="21"/>
        <v>0</v>
      </c>
      <c r="Q184" s="16">
        <f t="shared" si="22"/>
        <v>0</v>
      </c>
      <c r="R184" s="16">
        <f t="shared" si="23"/>
        <v>0</v>
      </c>
      <c r="S184" s="16">
        <f t="shared" si="24"/>
        <v>0</v>
      </c>
      <c r="T184" s="16">
        <f t="shared" si="25"/>
        <v>0</v>
      </c>
    </row>
    <row r="185" spans="2:20" s="3" customFormat="1" ht="48.75" customHeight="1" outlineLevel="2" x14ac:dyDescent="0.2">
      <c r="B185" s="8"/>
      <c r="C185" s="7" t="s">
        <v>4557</v>
      </c>
      <c r="D185" s="106" t="s">
        <v>4556</v>
      </c>
      <c r="E185" s="6" t="s">
        <v>158</v>
      </c>
      <c r="F185" s="6" t="s">
        <v>4555</v>
      </c>
      <c r="G185" s="6" t="s">
        <v>657</v>
      </c>
      <c r="H185" s="6" t="s">
        <v>4554</v>
      </c>
      <c r="I185" s="46">
        <v>3</v>
      </c>
      <c r="J185" s="6" t="s">
        <v>1</v>
      </c>
      <c r="K185" s="72">
        <v>1396.24</v>
      </c>
      <c r="L185" s="76">
        <v>1326.43</v>
      </c>
      <c r="M185" s="64"/>
      <c r="N185" s="5" t="s">
        <v>50</v>
      </c>
      <c r="O185" s="4"/>
      <c r="P185" s="16">
        <f t="shared" si="21"/>
        <v>0</v>
      </c>
      <c r="Q185" s="16">
        <f t="shared" si="22"/>
        <v>0</v>
      </c>
      <c r="R185" s="16">
        <f t="shared" si="23"/>
        <v>0</v>
      </c>
      <c r="S185" s="16">
        <f t="shared" si="24"/>
        <v>0</v>
      </c>
      <c r="T185" s="16">
        <f t="shared" si="25"/>
        <v>0</v>
      </c>
    </row>
    <row r="186" spans="2:20" s="3" customFormat="1" ht="48.75" customHeight="1" outlineLevel="2" x14ac:dyDescent="0.2">
      <c r="B186" s="8"/>
      <c r="C186" s="7" t="s">
        <v>4533</v>
      </c>
      <c r="D186" s="106" t="s">
        <v>4532</v>
      </c>
      <c r="E186" s="6" t="s">
        <v>158</v>
      </c>
      <c r="F186" s="6" t="s">
        <v>4531</v>
      </c>
      <c r="G186" s="6" t="s">
        <v>374</v>
      </c>
      <c r="H186" s="6" t="s">
        <v>4530</v>
      </c>
      <c r="I186" s="46">
        <v>12</v>
      </c>
      <c r="J186" s="6" t="s">
        <v>1</v>
      </c>
      <c r="K186" s="72">
        <v>1262.9100000000001</v>
      </c>
      <c r="L186" s="76">
        <v>1199.76</v>
      </c>
      <c r="M186" s="64"/>
      <c r="N186" s="5" t="s">
        <v>13</v>
      </c>
      <c r="O186" s="4"/>
      <c r="P186" s="16">
        <f t="shared" si="21"/>
        <v>0</v>
      </c>
      <c r="Q186" s="16">
        <f t="shared" si="22"/>
        <v>0</v>
      </c>
      <c r="R186" s="16">
        <f t="shared" si="23"/>
        <v>0</v>
      </c>
      <c r="S186" s="16">
        <f t="shared" si="24"/>
        <v>0</v>
      </c>
      <c r="T186" s="16">
        <f t="shared" si="25"/>
        <v>0</v>
      </c>
    </row>
    <row r="187" spans="2:20" s="3" customFormat="1" ht="48.75" customHeight="1" outlineLevel="2" x14ac:dyDescent="0.2">
      <c r="B187" s="8"/>
      <c r="C187" s="7" t="s">
        <v>4568</v>
      </c>
      <c r="D187" s="106" t="s">
        <v>4567</v>
      </c>
      <c r="E187" s="6" t="s">
        <v>158</v>
      </c>
      <c r="F187" s="6" t="s">
        <v>4566</v>
      </c>
      <c r="G187" s="6" t="s">
        <v>878</v>
      </c>
      <c r="H187" s="6" t="s">
        <v>4565</v>
      </c>
      <c r="I187" s="46">
        <v>4</v>
      </c>
      <c r="J187" s="6" t="s">
        <v>1</v>
      </c>
      <c r="K187" s="72">
        <v>1997.78</v>
      </c>
      <c r="L187" s="76">
        <v>1897.89</v>
      </c>
      <c r="M187" s="64"/>
      <c r="N187" s="5" t="s">
        <v>50</v>
      </c>
      <c r="O187" s="4"/>
      <c r="P187" s="16">
        <f t="shared" si="21"/>
        <v>0</v>
      </c>
      <c r="Q187" s="16">
        <f t="shared" si="22"/>
        <v>0</v>
      </c>
      <c r="R187" s="16">
        <f t="shared" si="23"/>
        <v>0</v>
      </c>
      <c r="S187" s="16">
        <f t="shared" si="24"/>
        <v>0</v>
      </c>
      <c r="T187" s="16">
        <f t="shared" si="25"/>
        <v>0</v>
      </c>
    </row>
    <row r="188" spans="2:20" s="3" customFormat="1" ht="48.75" customHeight="1" outlineLevel="2" x14ac:dyDescent="0.2">
      <c r="B188" s="8"/>
      <c r="C188" s="7" t="s">
        <v>4609</v>
      </c>
      <c r="D188" s="106" t="s">
        <v>4608</v>
      </c>
      <c r="E188" s="6" t="s">
        <v>158</v>
      </c>
      <c r="F188" s="6" t="s">
        <v>2789</v>
      </c>
      <c r="G188" s="6" t="s">
        <v>251</v>
      </c>
      <c r="H188" s="6" t="s">
        <v>4607</v>
      </c>
      <c r="I188" s="46">
        <v>4</v>
      </c>
      <c r="J188" s="6" t="s">
        <v>1</v>
      </c>
      <c r="K188" s="72">
        <v>1017.4</v>
      </c>
      <c r="L188" s="76">
        <v>966.53</v>
      </c>
      <c r="M188" s="64"/>
      <c r="N188" s="5" t="s">
        <v>58</v>
      </c>
      <c r="O188" s="4"/>
      <c r="P188" s="16">
        <f t="shared" si="21"/>
        <v>0</v>
      </c>
      <c r="Q188" s="16">
        <f t="shared" si="22"/>
        <v>0</v>
      </c>
      <c r="R188" s="16">
        <f t="shared" si="23"/>
        <v>0</v>
      </c>
      <c r="S188" s="16">
        <f t="shared" si="24"/>
        <v>0</v>
      </c>
      <c r="T188" s="16">
        <f t="shared" si="25"/>
        <v>0</v>
      </c>
    </row>
    <row r="189" spans="2:20" s="3" customFormat="1" ht="48.75" customHeight="1" outlineLevel="2" x14ac:dyDescent="0.2">
      <c r="B189" s="8"/>
      <c r="C189" s="7" t="s">
        <v>4606</v>
      </c>
      <c r="D189" s="106" t="s">
        <v>4605</v>
      </c>
      <c r="E189" s="6" t="s">
        <v>158</v>
      </c>
      <c r="F189" s="6" t="s">
        <v>4604</v>
      </c>
      <c r="G189" s="6" t="s">
        <v>306</v>
      </c>
      <c r="H189" s="6" t="s">
        <v>4603</v>
      </c>
      <c r="I189" s="46">
        <v>4</v>
      </c>
      <c r="J189" s="6" t="s">
        <v>1</v>
      </c>
      <c r="K189" s="72">
        <v>1440.22</v>
      </c>
      <c r="L189" s="76">
        <v>1368.21</v>
      </c>
      <c r="M189" s="64"/>
      <c r="N189" s="5" t="s">
        <v>50</v>
      </c>
      <c r="O189" s="4"/>
      <c r="P189" s="16">
        <f t="shared" si="21"/>
        <v>0</v>
      </c>
      <c r="Q189" s="16">
        <f t="shared" si="22"/>
        <v>0</v>
      </c>
      <c r="R189" s="16">
        <f t="shared" si="23"/>
        <v>0</v>
      </c>
      <c r="S189" s="16">
        <f t="shared" si="24"/>
        <v>0</v>
      </c>
      <c r="T189" s="16">
        <f t="shared" si="25"/>
        <v>0</v>
      </c>
    </row>
    <row r="190" spans="2:20" s="3" customFormat="1" ht="48.75" customHeight="1" outlineLevel="2" x14ac:dyDescent="0.2">
      <c r="B190" s="8"/>
      <c r="C190" s="7" t="s">
        <v>4425</v>
      </c>
      <c r="D190" s="106" t="s">
        <v>4424</v>
      </c>
      <c r="E190" s="6" t="s">
        <v>158</v>
      </c>
      <c r="F190" s="6" t="s">
        <v>2871</v>
      </c>
      <c r="G190" s="6" t="s">
        <v>329</v>
      </c>
      <c r="H190" s="6" t="s">
        <v>4423</v>
      </c>
      <c r="I190" s="46">
        <v>6</v>
      </c>
      <c r="J190" s="6" t="s">
        <v>1</v>
      </c>
      <c r="K190" s="72">
        <v>1343.74</v>
      </c>
      <c r="L190" s="76">
        <v>1276.55</v>
      </c>
      <c r="M190" s="64"/>
      <c r="N190" s="5" t="s">
        <v>0</v>
      </c>
      <c r="O190" s="4"/>
      <c r="P190" s="16">
        <f t="shared" si="21"/>
        <v>0</v>
      </c>
      <c r="Q190" s="16">
        <f t="shared" si="22"/>
        <v>0</v>
      </c>
      <c r="R190" s="16">
        <f t="shared" si="23"/>
        <v>0</v>
      </c>
      <c r="S190" s="16">
        <f t="shared" si="24"/>
        <v>0</v>
      </c>
      <c r="T190" s="16">
        <f t="shared" si="25"/>
        <v>0</v>
      </c>
    </row>
    <row r="191" spans="2:20" s="3" customFormat="1" ht="48.75" customHeight="1" outlineLevel="2" x14ac:dyDescent="0.2">
      <c r="B191" s="8"/>
      <c r="C191" s="7" t="s">
        <v>4380</v>
      </c>
      <c r="D191" s="106" t="s">
        <v>4379</v>
      </c>
      <c r="E191" s="6" t="s">
        <v>158</v>
      </c>
      <c r="F191" s="6" t="s">
        <v>4378</v>
      </c>
      <c r="G191" s="6" t="s">
        <v>432</v>
      </c>
      <c r="H191" s="6" t="s">
        <v>4377</v>
      </c>
      <c r="I191" s="46">
        <v>4</v>
      </c>
      <c r="J191" s="6" t="s">
        <v>1</v>
      </c>
      <c r="K191" s="72">
        <v>1815.1</v>
      </c>
      <c r="L191" s="76">
        <v>1724.35</v>
      </c>
      <c r="M191" s="64"/>
      <c r="N191" s="5" t="s">
        <v>58</v>
      </c>
      <c r="O191" s="4"/>
      <c r="P191" s="16">
        <f t="shared" si="21"/>
        <v>0</v>
      </c>
      <c r="Q191" s="16">
        <f t="shared" si="22"/>
        <v>0</v>
      </c>
      <c r="R191" s="16">
        <f t="shared" si="23"/>
        <v>0</v>
      </c>
      <c r="S191" s="16">
        <f t="shared" si="24"/>
        <v>0</v>
      </c>
      <c r="T191" s="16">
        <f t="shared" si="25"/>
        <v>0</v>
      </c>
    </row>
    <row r="192" spans="2:20" s="3" customFormat="1" ht="48.75" customHeight="1" outlineLevel="2" x14ac:dyDescent="0.2">
      <c r="B192" s="8"/>
      <c r="C192" s="7" t="s">
        <v>4436</v>
      </c>
      <c r="D192" s="106" t="s">
        <v>4435</v>
      </c>
      <c r="E192" s="6" t="s">
        <v>158</v>
      </c>
      <c r="F192" s="6" t="s">
        <v>4434</v>
      </c>
      <c r="G192" s="6" t="s">
        <v>4433</v>
      </c>
      <c r="H192" s="6" t="s">
        <v>4432</v>
      </c>
      <c r="I192" s="46">
        <v>6</v>
      </c>
      <c r="J192" s="6" t="s">
        <v>1</v>
      </c>
      <c r="K192" s="72">
        <v>1521.69</v>
      </c>
      <c r="L192" s="76">
        <v>1445.61</v>
      </c>
      <c r="M192" s="64"/>
      <c r="N192" s="5" t="s">
        <v>13</v>
      </c>
      <c r="O192" s="4"/>
      <c r="P192" s="16">
        <f t="shared" ref="P192:P223" si="26">F192*O192</f>
        <v>0</v>
      </c>
      <c r="Q192" s="16">
        <f t="shared" ref="Q192:Q223" si="27">G192*O192</f>
        <v>0</v>
      </c>
      <c r="R192" s="16">
        <f t="shared" si="23"/>
        <v>0</v>
      </c>
      <c r="S192" s="16">
        <f t="shared" si="24"/>
        <v>0</v>
      </c>
      <c r="T192" s="16">
        <f t="shared" ref="T192:T223" si="28">O192/I192</f>
        <v>0</v>
      </c>
    </row>
    <row r="193" spans="2:20" s="3" customFormat="1" ht="48.75" customHeight="1" outlineLevel="2" x14ac:dyDescent="0.2">
      <c r="B193" s="8"/>
      <c r="C193" s="7" t="s">
        <v>4371</v>
      </c>
      <c r="D193" s="106" t="s">
        <v>4370</v>
      </c>
      <c r="E193" s="6" t="s">
        <v>158</v>
      </c>
      <c r="F193" s="6" t="s">
        <v>4369</v>
      </c>
      <c r="G193" s="6" t="s">
        <v>193</v>
      </c>
      <c r="H193" s="6" t="s">
        <v>4368</v>
      </c>
      <c r="I193" s="46">
        <v>3</v>
      </c>
      <c r="J193" s="6" t="s">
        <v>1</v>
      </c>
      <c r="K193" s="72">
        <v>2073.36</v>
      </c>
      <c r="L193" s="76">
        <v>1969.69</v>
      </c>
      <c r="M193" s="64"/>
      <c r="N193" s="5" t="s">
        <v>9</v>
      </c>
      <c r="O193" s="4"/>
      <c r="P193" s="16">
        <f t="shared" si="26"/>
        <v>0</v>
      </c>
      <c r="Q193" s="16">
        <f t="shared" si="27"/>
        <v>0</v>
      </c>
      <c r="R193" s="16">
        <f t="shared" si="23"/>
        <v>0</v>
      </c>
      <c r="S193" s="16">
        <f t="shared" si="24"/>
        <v>0</v>
      </c>
      <c r="T193" s="16">
        <f t="shared" si="28"/>
        <v>0</v>
      </c>
    </row>
    <row r="194" spans="2:20" s="3" customFormat="1" ht="48.75" customHeight="1" outlineLevel="2" x14ac:dyDescent="0.2">
      <c r="B194" s="8"/>
      <c r="C194" s="7" t="s">
        <v>4276</v>
      </c>
      <c r="D194" s="106" t="s">
        <v>4275</v>
      </c>
      <c r="E194" s="6" t="s">
        <v>158</v>
      </c>
      <c r="F194" s="6" t="s">
        <v>4274</v>
      </c>
      <c r="G194" s="6" t="s">
        <v>365</v>
      </c>
      <c r="H194" s="6" t="s">
        <v>4273</v>
      </c>
      <c r="I194" s="46">
        <v>3</v>
      </c>
      <c r="J194" s="6" t="s">
        <v>1</v>
      </c>
      <c r="K194" s="72">
        <v>2530.0300000000002</v>
      </c>
      <c r="L194" s="76">
        <v>2403.5300000000002</v>
      </c>
      <c r="M194" s="64"/>
      <c r="N194" s="5" t="s">
        <v>0</v>
      </c>
      <c r="O194" s="4"/>
      <c r="P194" s="16">
        <f t="shared" si="26"/>
        <v>0</v>
      </c>
      <c r="Q194" s="16">
        <f t="shared" si="27"/>
        <v>0</v>
      </c>
      <c r="R194" s="16">
        <f t="shared" si="23"/>
        <v>0</v>
      </c>
      <c r="S194" s="16">
        <f t="shared" si="24"/>
        <v>0</v>
      </c>
      <c r="T194" s="16">
        <f t="shared" si="28"/>
        <v>0</v>
      </c>
    </row>
    <row r="195" spans="2:20" s="3" customFormat="1" ht="48.75" customHeight="1" outlineLevel="2" x14ac:dyDescent="0.2">
      <c r="B195" s="8"/>
      <c r="C195" s="7" t="s">
        <v>4251</v>
      </c>
      <c r="D195" s="106" t="s">
        <v>4250</v>
      </c>
      <c r="E195" s="6" t="s">
        <v>158</v>
      </c>
      <c r="F195" s="6" t="s">
        <v>4249</v>
      </c>
      <c r="G195" s="6" t="s">
        <v>427</v>
      </c>
      <c r="H195" s="6" t="s">
        <v>4248</v>
      </c>
      <c r="I195" s="46">
        <v>2</v>
      </c>
      <c r="J195" s="6" t="s">
        <v>1</v>
      </c>
      <c r="K195" s="72">
        <v>3530.48</v>
      </c>
      <c r="L195" s="76">
        <v>3353.96</v>
      </c>
      <c r="M195" s="64"/>
      <c r="N195" s="5" t="s">
        <v>0</v>
      </c>
      <c r="O195" s="4"/>
      <c r="P195" s="16">
        <f t="shared" si="26"/>
        <v>0</v>
      </c>
      <c r="Q195" s="16">
        <f t="shared" si="27"/>
        <v>0</v>
      </c>
      <c r="R195" s="16">
        <f t="shared" si="23"/>
        <v>0</v>
      </c>
      <c r="S195" s="16">
        <f t="shared" si="24"/>
        <v>0</v>
      </c>
      <c r="T195" s="16">
        <f t="shared" si="28"/>
        <v>0</v>
      </c>
    </row>
    <row r="196" spans="2:20" s="3" customFormat="1" ht="48.75" customHeight="1" outlineLevel="2" x14ac:dyDescent="0.2">
      <c r="B196" s="8"/>
      <c r="C196" s="7" t="s">
        <v>4333</v>
      </c>
      <c r="D196" s="106" t="s">
        <v>4332</v>
      </c>
      <c r="E196" s="6" t="s">
        <v>158</v>
      </c>
      <c r="F196" s="6" t="s">
        <v>4331</v>
      </c>
      <c r="G196" s="6" t="s">
        <v>251</v>
      </c>
      <c r="H196" s="6" t="s">
        <v>4330</v>
      </c>
      <c r="I196" s="46">
        <v>2</v>
      </c>
      <c r="J196" s="6" t="s">
        <v>1</v>
      </c>
      <c r="K196" s="72">
        <v>2531.29</v>
      </c>
      <c r="L196" s="76">
        <v>2404.73</v>
      </c>
      <c r="M196" s="64"/>
      <c r="N196" s="5" t="s">
        <v>50</v>
      </c>
      <c r="O196" s="4"/>
      <c r="P196" s="16">
        <f t="shared" si="26"/>
        <v>0</v>
      </c>
      <c r="Q196" s="16">
        <f t="shared" si="27"/>
        <v>0</v>
      </c>
      <c r="R196" s="16">
        <f t="shared" si="23"/>
        <v>0</v>
      </c>
      <c r="S196" s="16">
        <f t="shared" si="24"/>
        <v>0</v>
      </c>
      <c r="T196" s="16">
        <f t="shared" si="28"/>
        <v>0</v>
      </c>
    </row>
    <row r="197" spans="2:20" s="3" customFormat="1" ht="48.75" customHeight="1" outlineLevel="2" x14ac:dyDescent="0.2">
      <c r="B197" s="8"/>
      <c r="C197" s="7" t="s">
        <v>4287</v>
      </c>
      <c r="D197" s="106" t="s">
        <v>4286</v>
      </c>
      <c r="E197" s="6" t="s">
        <v>158</v>
      </c>
      <c r="F197" s="6" t="s">
        <v>4285</v>
      </c>
      <c r="G197" s="6" t="s">
        <v>365</v>
      </c>
      <c r="H197" s="6" t="s">
        <v>4284</v>
      </c>
      <c r="I197" s="46">
        <v>3</v>
      </c>
      <c r="J197" s="6" t="s">
        <v>1</v>
      </c>
      <c r="K197" s="72">
        <v>2374.66</v>
      </c>
      <c r="L197" s="76">
        <v>2255.9299999999998</v>
      </c>
      <c r="M197" s="64"/>
      <c r="N197" s="5" t="s">
        <v>13</v>
      </c>
      <c r="O197" s="4"/>
      <c r="P197" s="16">
        <f t="shared" si="26"/>
        <v>0</v>
      </c>
      <c r="Q197" s="16">
        <f t="shared" si="27"/>
        <v>0</v>
      </c>
      <c r="R197" s="16">
        <f t="shared" si="23"/>
        <v>0</v>
      </c>
      <c r="S197" s="16">
        <f t="shared" si="24"/>
        <v>0</v>
      </c>
      <c r="T197" s="16">
        <f t="shared" si="28"/>
        <v>0</v>
      </c>
    </row>
    <row r="198" spans="2:20" s="3" customFormat="1" ht="48.75" customHeight="1" outlineLevel="2" x14ac:dyDescent="0.2">
      <c r="B198" s="8"/>
      <c r="C198" s="7" t="s">
        <v>4283</v>
      </c>
      <c r="D198" s="106" t="s">
        <v>4282</v>
      </c>
      <c r="E198" s="6" t="s">
        <v>158</v>
      </c>
      <c r="F198" s="6" t="s">
        <v>4281</v>
      </c>
      <c r="G198" s="6" t="s">
        <v>365</v>
      </c>
      <c r="H198" s="6" t="s">
        <v>4280</v>
      </c>
      <c r="I198" s="46">
        <v>3</v>
      </c>
      <c r="J198" s="6" t="s">
        <v>1</v>
      </c>
      <c r="K198" s="72">
        <v>2128.41</v>
      </c>
      <c r="L198" s="76">
        <v>2021.99</v>
      </c>
      <c r="M198" s="64"/>
      <c r="N198" s="5" t="s">
        <v>50</v>
      </c>
      <c r="O198" s="4"/>
      <c r="P198" s="16">
        <f t="shared" si="26"/>
        <v>0</v>
      </c>
      <c r="Q198" s="16">
        <f t="shared" si="27"/>
        <v>0</v>
      </c>
      <c r="R198" s="16">
        <f t="shared" si="23"/>
        <v>0</v>
      </c>
      <c r="S198" s="16">
        <f t="shared" si="24"/>
        <v>0</v>
      </c>
      <c r="T198" s="16">
        <f t="shared" si="28"/>
        <v>0</v>
      </c>
    </row>
    <row r="199" spans="2:20" s="3" customFormat="1" ht="48.75" customHeight="1" outlineLevel="2" x14ac:dyDescent="0.2">
      <c r="B199" s="8"/>
      <c r="C199" s="7" t="s">
        <v>4329</v>
      </c>
      <c r="D199" s="106" t="s">
        <v>4328</v>
      </c>
      <c r="E199" s="6" t="s">
        <v>158</v>
      </c>
      <c r="F199" s="6" t="s">
        <v>897</v>
      </c>
      <c r="G199" s="6" t="s">
        <v>246</v>
      </c>
      <c r="H199" s="6" t="s">
        <v>4327</v>
      </c>
      <c r="I199" s="46">
        <v>2</v>
      </c>
      <c r="J199" s="6" t="s">
        <v>1</v>
      </c>
      <c r="K199" s="72">
        <v>3099.35</v>
      </c>
      <c r="L199" s="76">
        <v>2944.38</v>
      </c>
      <c r="M199" s="64"/>
      <c r="N199" s="5" t="s">
        <v>50</v>
      </c>
      <c r="O199" s="4"/>
      <c r="P199" s="16">
        <f t="shared" si="26"/>
        <v>0</v>
      </c>
      <c r="Q199" s="16">
        <f t="shared" si="27"/>
        <v>0</v>
      </c>
      <c r="R199" s="16">
        <f t="shared" si="23"/>
        <v>0</v>
      </c>
      <c r="S199" s="16">
        <f t="shared" si="24"/>
        <v>0</v>
      </c>
      <c r="T199" s="16">
        <f t="shared" si="28"/>
        <v>0</v>
      </c>
    </row>
    <row r="200" spans="2:20" s="3" customFormat="1" ht="48.75" customHeight="1" outlineLevel="2" x14ac:dyDescent="0.2">
      <c r="B200" s="8"/>
      <c r="C200" s="7" t="s">
        <v>4258</v>
      </c>
      <c r="D200" s="106" t="s">
        <v>4257</v>
      </c>
      <c r="E200" s="6" t="s">
        <v>158</v>
      </c>
      <c r="F200" s="6" t="s">
        <v>4256</v>
      </c>
      <c r="G200" s="6" t="s">
        <v>176</v>
      </c>
      <c r="H200" s="6" t="s">
        <v>4255</v>
      </c>
      <c r="I200" s="46">
        <v>2</v>
      </c>
      <c r="J200" s="6" t="s">
        <v>1</v>
      </c>
      <c r="K200" s="72">
        <v>3612.35</v>
      </c>
      <c r="L200" s="76">
        <v>3431.73</v>
      </c>
      <c r="M200" s="64"/>
      <c r="N200" s="5" t="s">
        <v>0</v>
      </c>
      <c r="O200" s="4"/>
      <c r="P200" s="16">
        <f t="shared" si="26"/>
        <v>0</v>
      </c>
      <c r="Q200" s="16">
        <f t="shared" si="27"/>
        <v>0</v>
      </c>
      <c r="R200" s="16">
        <f t="shared" si="23"/>
        <v>0</v>
      </c>
      <c r="S200" s="16">
        <f t="shared" si="24"/>
        <v>0</v>
      </c>
      <c r="T200" s="16">
        <f t="shared" si="28"/>
        <v>0</v>
      </c>
    </row>
    <row r="201" spans="2:20" s="3" customFormat="1" ht="48.75" customHeight="1" outlineLevel="2" x14ac:dyDescent="0.2">
      <c r="B201" s="8"/>
      <c r="C201" s="7" t="s">
        <v>4299</v>
      </c>
      <c r="D201" s="106" t="s">
        <v>4298</v>
      </c>
      <c r="E201" s="6" t="s">
        <v>158</v>
      </c>
      <c r="F201" s="6" t="s">
        <v>4297</v>
      </c>
      <c r="G201" s="6" t="s">
        <v>365</v>
      </c>
      <c r="H201" s="6" t="s">
        <v>4296</v>
      </c>
      <c r="I201" s="46">
        <v>3</v>
      </c>
      <c r="J201" s="6" t="s">
        <v>1</v>
      </c>
      <c r="K201" s="72">
        <v>2860.91</v>
      </c>
      <c r="L201" s="76">
        <v>2717.86</v>
      </c>
      <c r="M201" s="64"/>
      <c r="N201" s="5" t="s">
        <v>9</v>
      </c>
      <c r="O201" s="4"/>
      <c r="P201" s="16">
        <f t="shared" si="26"/>
        <v>0</v>
      </c>
      <c r="Q201" s="16">
        <f t="shared" si="27"/>
        <v>0</v>
      </c>
      <c r="R201" s="16">
        <f t="shared" si="23"/>
        <v>0</v>
      </c>
      <c r="S201" s="16">
        <f t="shared" si="24"/>
        <v>0</v>
      </c>
      <c r="T201" s="16">
        <f t="shared" si="28"/>
        <v>0</v>
      </c>
    </row>
    <row r="202" spans="2:20" s="3" customFormat="1" ht="48.75" customHeight="1" outlineLevel="2" x14ac:dyDescent="0.2">
      <c r="B202" s="8"/>
      <c r="C202" s="7" t="s">
        <v>4266</v>
      </c>
      <c r="D202" s="106" t="s">
        <v>4265</v>
      </c>
      <c r="E202" s="6" t="s">
        <v>158</v>
      </c>
      <c r="F202" s="6" t="s">
        <v>4264</v>
      </c>
      <c r="G202" s="6" t="s">
        <v>251</v>
      </c>
      <c r="H202" s="6" t="s">
        <v>4263</v>
      </c>
      <c r="I202" s="46">
        <v>2</v>
      </c>
      <c r="J202" s="6" t="s">
        <v>1</v>
      </c>
      <c r="K202" s="72">
        <v>3094.81</v>
      </c>
      <c r="L202" s="76">
        <v>2940.07</v>
      </c>
      <c r="M202" s="64"/>
      <c r="N202" s="5" t="s">
        <v>58</v>
      </c>
      <c r="O202" s="4"/>
      <c r="P202" s="16">
        <f t="shared" si="26"/>
        <v>0</v>
      </c>
      <c r="Q202" s="16">
        <f t="shared" si="27"/>
        <v>0</v>
      </c>
      <c r="R202" s="16">
        <f t="shared" si="23"/>
        <v>0</v>
      </c>
      <c r="S202" s="16">
        <f t="shared" si="24"/>
        <v>0</v>
      </c>
      <c r="T202" s="16">
        <f t="shared" si="28"/>
        <v>0</v>
      </c>
    </row>
    <row r="203" spans="2:20" s="3" customFormat="1" ht="48.75" customHeight="1" outlineLevel="2" x14ac:dyDescent="0.2">
      <c r="B203" s="8"/>
      <c r="C203" s="7" t="s">
        <v>4350</v>
      </c>
      <c r="D203" s="106" t="s">
        <v>4349</v>
      </c>
      <c r="E203" s="6" t="s">
        <v>158</v>
      </c>
      <c r="F203" s="6" t="s">
        <v>4348</v>
      </c>
      <c r="G203" s="6" t="s">
        <v>316</v>
      </c>
      <c r="H203" s="6" t="s">
        <v>4347</v>
      </c>
      <c r="I203" s="46">
        <v>3</v>
      </c>
      <c r="J203" s="6" t="s">
        <v>1</v>
      </c>
      <c r="K203" s="72">
        <v>3526.29</v>
      </c>
      <c r="L203" s="76">
        <v>3349.98</v>
      </c>
      <c r="M203" s="64"/>
      <c r="N203" s="5" t="s">
        <v>58</v>
      </c>
      <c r="O203" s="4"/>
      <c r="P203" s="16">
        <f t="shared" si="26"/>
        <v>0</v>
      </c>
      <c r="Q203" s="16">
        <f t="shared" si="27"/>
        <v>0</v>
      </c>
      <c r="R203" s="16">
        <f t="shared" si="23"/>
        <v>0</v>
      </c>
      <c r="S203" s="16">
        <f t="shared" si="24"/>
        <v>0</v>
      </c>
      <c r="T203" s="16">
        <f t="shared" si="28"/>
        <v>0</v>
      </c>
    </row>
    <row r="204" spans="2:20" s="3" customFormat="1" ht="48.75" customHeight="1" outlineLevel="2" x14ac:dyDescent="0.2">
      <c r="B204" s="8"/>
      <c r="C204" s="7" t="s">
        <v>4290</v>
      </c>
      <c r="D204" s="106" t="s">
        <v>4289</v>
      </c>
      <c r="E204" s="6" t="s">
        <v>158</v>
      </c>
      <c r="F204" s="6" t="s">
        <v>1579</v>
      </c>
      <c r="G204" s="6" t="s">
        <v>46</v>
      </c>
      <c r="H204" s="6" t="s">
        <v>4288</v>
      </c>
      <c r="I204" s="46">
        <v>3</v>
      </c>
      <c r="J204" s="6" t="s">
        <v>1</v>
      </c>
      <c r="K204" s="72">
        <v>4385.01</v>
      </c>
      <c r="L204" s="76">
        <v>4165.76</v>
      </c>
      <c r="M204" s="64"/>
      <c r="N204" s="5" t="s">
        <v>0</v>
      </c>
      <c r="O204" s="4"/>
      <c r="P204" s="16">
        <f t="shared" si="26"/>
        <v>0</v>
      </c>
      <c r="Q204" s="16">
        <f t="shared" si="27"/>
        <v>0</v>
      </c>
      <c r="R204" s="16">
        <f t="shared" si="23"/>
        <v>0</v>
      </c>
      <c r="S204" s="16">
        <f t="shared" si="24"/>
        <v>0</v>
      </c>
      <c r="T204" s="16">
        <f t="shared" si="28"/>
        <v>0</v>
      </c>
    </row>
    <row r="205" spans="2:20" s="3" customFormat="1" ht="48.75" customHeight="1" outlineLevel="2" x14ac:dyDescent="0.2">
      <c r="B205" s="8"/>
      <c r="C205" s="7" t="s">
        <v>4243</v>
      </c>
      <c r="D205" s="106" t="s">
        <v>4242</v>
      </c>
      <c r="E205" s="6" t="s">
        <v>158</v>
      </c>
      <c r="F205" s="6" t="s">
        <v>4241</v>
      </c>
      <c r="G205" s="6" t="s">
        <v>427</v>
      </c>
      <c r="H205" s="6" t="s">
        <v>4240</v>
      </c>
      <c r="I205" s="46">
        <v>2</v>
      </c>
      <c r="J205" s="6" t="s">
        <v>1</v>
      </c>
      <c r="K205" s="72">
        <v>3376.15</v>
      </c>
      <c r="L205" s="76">
        <v>3207.34</v>
      </c>
      <c r="M205" s="64"/>
      <c r="N205" s="5" t="s">
        <v>0</v>
      </c>
      <c r="O205" s="4"/>
      <c r="P205" s="16">
        <f t="shared" si="26"/>
        <v>0</v>
      </c>
      <c r="Q205" s="16">
        <f t="shared" si="27"/>
        <v>0</v>
      </c>
      <c r="R205" s="16">
        <f t="shared" si="23"/>
        <v>0</v>
      </c>
      <c r="S205" s="16">
        <f t="shared" si="24"/>
        <v>0</v>
      </c>
      <c r="T205" s="16">
        <f t="shared" si="28"/>
        <v>0</v>
      </c>
    </row>
    <row r="206" spans="2:20" s="3" customFormat="1" ht="48.75" customHeight="1" outlineLevel="2" x14ac:dyDescent="0.2">
      <c r="B206" s="8"/>
      <c r="C206" s="7" t="s">
        <v>4311</v>
      </c>
      <c r="D206" s="106" t="s">
        <v>4310</v>
      </c>
      <c r="E206" s="6" t="s">
        <v>158</v>
      </c>
      <c r="F206" s="6" t="s">
        <v>4309</v>
      </c>
      <c r="G206" s="6" t="s">
        <v>427</v>
      </c>
      <c r="H206" s="6" t="s">
        <v>4308</v>
      </c>
      <c r="I206" s="46">
        <v>2</v>
      </c>
      <c r="J206" s="6" t="s">
        <v>1</v>
      </c>
      <c r="K206" s="72">
        <v>4550.8900000000003</v>
      </c>
      <c r="L206" s="76">
        <v>4323.3500000000004</v>
      </c>
      <c r="M206" s="64"/>
      <c r="N206" s="5" t="s">
        <v>0</v>
      </c>
      <c r="O206" s="4"/>
      <c r="P206" s="16">
        <f t="shared" si="26"/>
        <v>0</v>
      </c>
      <c r="Q206" s="16">
        <f t="shared" si="27"/>
        <v>0</v>
      </c>
      <c r="R206" s="16">
        <f t="shared" si="23"/>
        <v>0</v>
      </c>
      <c r="S206" s="16">
        <f t="shared" si="24"/>
        <v>0</v>
      </c>
      <c r="T206" s="16">
        <f t="shared" si="28"/>
        <v>0</v>
      </c>
    </row>
    <row r="207" spans="2:20" s="3" customFormat="1" ht="48.75" customHeight="1" outlineLevel="2" x14ac:dyDescent="0.2">
      <c r="B207" s="8"/>
      <c r="C207" s="7" t="s">
        <v>4358</v>
      </c>
      <c r="D207" s="106" t="s">
        <v>4357</v>
      </c>
      <c r="E207" s="6" t="s">
        <v>158</v>
      </c>
      <c r="F207" s="6" t="s">
        <v>4356</v>
      </c>
      <c r="G207" s="6" t="s">
        <v>427</v>
      </c>
      <c r="H207" s="6" t="s">
        <v>4355</v>
      </c>
      <c r="I207" s="46">
        <v>2</v>
      </c>
      <c r="J207" s="6" t="s">
        <v>1</v>
      </c>
      <c r="K207" s="72">
        <v>3902.11</v>
      </c>
      <c r="L207" s="76">
        <v>3707</v>
      </c>
      <c r="M207" s="64"/>
      <c r="N207" s="5" t="s">
        <v>0</v>
      </c>
      <c r="O207" s="4"/>
      <c r="P207" s="16">
        <f t="shared" si="26"/>
        <v>0</v>
      </c>
      <c r="Q207" s="16">
        <f t="shared" si="27"/>
        <v>0</v>
      </c>
      <c r="R207" s="16">
        <f t="shared" si="23"/>
        <v>0</v>
      </c>
      <c r="S207" s="16">
        <f t="shared" si="24"/>
        <v>0</v>
      </c>
      <c r="T207" s="16">
        <f t="shared" si="28"/>
        <v>0</v>
      </c>
    </row>
    <row r="208" spans="2:20" s="3" customFormat="1" ht="48.75" customHeight="1" outlineLevel="2" x14ac:dyDescent="0.2">
      <c r="B208" s="8"/>
      <c r="C208" s="7" t="s">
        <v>4247</v>
      </c>
      <c r="D208" s="106" t="s">
        <v>4246</v>
      </c>
      <c r="E208" s="6" t="s">
        <v>158</v>
      </c>
      <c r="F208" s="6" t="s">
        <v>4245</v>
      </c>
      <c r="G208" s="6" t="s">
        <v>184</v>
      </c>
      <c r="H208" s="6" t="s">
        <v>4244</v>
      </c>
      <c r="I208" s="46">
        <v>2</v>
      </c>
      <c r="J208" s="6" t="s">
        <v>1</v>
      </c>
      <c r="K208" s="72">
        <v>3776.13</v>
      </c>
      <c r="L208" s="76">
        <v>3587.32</v>
      </c>
      <c r="M208" s="64"/>
      <c r="N208" s="5" t="s">
        <v>13</v>
      </c>
      <c r="O208" s="4"/>
      <c r="P208" s="16">
        <f t="shared" si="26"/>
        <v>0</v>
      </c>
      <c r="Q208" s="16">
        <f t="shared" si="27"/>
        <v>0</v>
      </c>
      <c r="R208" s="16">
        <f t="shared" si="23"/>
        <v>0</v>
      </c>
      <c r="S208" s="16">
        <f t="shared" si="24"/>
        <v>0</v>
      </c>
      <c r="T208" s="16">
        <f t="shared" si="28"/>
        <v>0</v>
      </c>
    </row>
    <row r="209" spans="2:20" s="3" customFormat="1" ht="48.75" customHeight="1" outlineLevel="2" x14ac:dyDescent="0.2">
      <c r="B209" s="8"/>
      <c r="C209" s="7" t="s">
        <v>4354</v>
      </c>
      <c r="D209" s="106" t="s">
        <v>4353</v>
      </c>
      <c r="E209" s="6" t="s">
        <v>158</v>
      </c>
      <c r="F209" s="6" t="s">
        <v>4352</v>
      </c>
      <c r="G209" s="6" t="s">
        <v>173</v>
      </c>
      <c r="H209" s="6" t="s">
        <v>4351</v>
      </c>
      <c r="I209" s="46">
        <v>2</v>
      </c>
      <c r="J209" s="6" t="s">
        <v>1</v>
      </c>
      <c r="K209" s="72">
        <v>3466.45</v>
      </c>
      <c r="L209" s="76">
        <v>3293.13</v>
      </c>
      <c r="M209" s="64"/>
      <c r="N209" s="5" t="s">
        <v>58</v>
      </c>
      <c r="O209" s="4"/>
      <c r="P209" s="16">
        <f t="shared" si="26"/>
        <v>0</v>
      </c>
      <c r="Q209" s="16">
        <f t="shared" si="27"/>
        <v>0</v>
      </c>
      <c r="R209" s="16">
        <f t="shared" si="23"/>
        <v>0</v>
      </c>
      <c r="S209" s="16">
        <f t="shared" si="24"/>
        <v>0</v>
      </c>
      <c r="T209" s="16">
        <f t="shared" si="28"/>
        <v>0</v>
      </c>
    </row>
    <row r="210" spans="2:20" s="3" customFormat="1" ht="48.75" customHeight="1" outlineLevel="2" x14ac:dyDescent="0.2">
      <c r="B210" s="8"/>
      <c r="C210" s="7" t="s">
        <v>4315</v>
      </c>
      <c r="D210" s="106" t="s">
        <v>4314</v>
      </c>
      <c r="E210" s="6" t="s">
        <v>158</v>
      </c>
      <c r="F210" s="6" t="s">
        <v>4313</v>
      </c>
      <c r="G210" s="6" t="s">
        <v>765</v>
      </c>
      <c r="H210" s="6" t="s">
        <v>4312</v>
      </c>
      <c r="I210" s="46">
        <v>2</v>
      </c>
      <c r="J210" s="6" t="s">
        <v>1</v>
      </c>
      <c r="K210" s="72">
        <v>4043.83</v>
      </c>
      <c r="L210" s="76">
        <v>3841.64</v>
      </c>
      <c r="M210" s="64"/>
      <c r="N210" s="5" t="s">
        <v>13</v>
      </c>
      <c r="O210" s="4"/>
      <c r="P210" s="16">
        <f t="shared" si="26"/>
        <v>0</v>
      </c>
      <c r="Q210" s="16">
        <f t="shared" si="27"/>
        <v>0</v>
      </c>
      <c r="R210" s="16">
        <f t="shared" si="23"/>
        <v>0</v>
      </c>
      <c r="S210" s="16">
        <f t="shared" si="24"/>
        <v>0</v>
      </c>
      <c r="T210" s="16">
        <f t="shared" si="28"/>
        <v>0</v>
      </c>
    </row>
    <row r="211" spans="2:20" s="3" customFormat="1" ht="48.75" customHeight="1" outlineLevel="2" x14ac:dyDescent="0.2">
      <c r="B211" s="8"/>
      <c r="C211" s="7" t="s">
        <v>4361</v>
      </c>
      <c r="D211" s="106" t="s">
        <v>4360</v>
      </c>
      <c r="E211" s="6" t="s">
        <v>158</v>
      </c>
      <c r="F211" s="6" t="s">
        <v>348</v>
      </c>
      <c r="G211" s="6" t="s">
        <v>141</v>
      </c>
      <c r="H211" s="6" t="s">
        <v>4359</v>
      </c>
      <c r="I211" s="46">
        <v>2</v>
      </c>
      <c r="J211" s="6" t="s">
        <v>1</v>
      </c>
      <c r="K211" s="72">
        <v>2781.33</v>
      </c>
      <c r="L211" s="76">
        <v>2642.26</v>
      </c>
      <c r="M211" s="64"/>
      <c r="N211" s="5" t="s">
        <v>58</v>
      </c>
      <c r="O211" s="4"/>
      <c r="P211" s="16">
        <f t="shared" si="26"/>
        <v>0</v>
      </c>
      <c r="Q211" s="16">
        <f t="shared" si="27"/>
        <v>0</v>
      </c>
      <c r="R211" s="16">
        <f t="shared" si="23"/>
        <v>0</v>
      </c>
      <c r="S211" s="16">
        <f t="shared" si="24"/>
        <v>0</v>
      </c>
      <c r="T211" s="16">
        <f t="shared" si="28"/>
        <v>0</v>
      </c>
    </row>
    <row r="212" spans="2:20" s="3" customFormat="1" ht="48.75" customHeight="1" outlineLevel="2" x14ac:dyDescent="0.2">
      <c r="B212" s="8"/>
      <c r="C212" s="7" t="s">
        <v>4307</v>
      </c>
      <c r="D212" s="106" t="s">
        <v>4306</v>
      </c>
      <c r="E212" s="6" t="s">
        <v>158</v>
      </c>
      <c r="F212" s="6" t="s">
        <v>4305</v>
      </c>
      <c r="G212" s="6" t="s">
        <v>46</v>
      </c>
      <c r="H212" s="6" t="s">
        <v>4304</v>
      </c>
      <c r="I212" s="46">
        <v>3</v>
      </c>
      <c r="J212" s="6" t="s">
        <v>1</v>
      </c>
      <c r="K212" s="72">
        <v>2743.9</v>
      </c>
      <c r="L212" s="76">
        <v>2606.71</v>
      </c>
      <c r="M212" s="64"/>
      <c r="N212" s="5" t="s">
        <v>13</v>
      </c>
      <c r="O212" s="4"/>
      <c r="P212" s="16">
        <f t="shared" si="26"/>
        <v>0</v>
      </c>
      <c r="Q212" s="16">
        <f t="shared" si="27"/>
        <v>0</v>
      </c>
      <c r="R212" s="16">
        <f t="shared" si="23"/>
        <v>0</v>
      </c>
      <c r="S212" s="16">
        <f t="shared" si="24"/>
        <v>0</v>
      </c>
      <c r="T212" s="16">
        <f t="shared" si="28"/>
        <v>0</v>
      </c>
    </row>
    <row r="213" spans="2:20" s="3" customFormat="1" ht="48.75" customHeight="1" outlineLevel="2" x14ac:dyDescent="0.2">
      <c r="B213" s="8"/>
      <c r="C213" s="7" t="s">
        <v>4346</v>
      </c>
      <c r="D213" s="106" t="s">
        <v>4345</v>
      </c>
      <c r="E213" s="6" t="s">
        <v>158</v>
      </c>
      <c r="F213" s="6" t="s">
        <v>4344</v>
      </c>
      <c r="G213" s="6" t="s">
        <v>141</v>
      </c>
      <c r="H213" s="6" t="s">
        <v>4343</v>
      </c>
      <c r="I213" s="46">
        <v>2</v>
      </c>
      <c r="J213" s="6" t="s">
        <v>1</v>
      </c>
      <c r="K213" s="72">
        <v>3430.97</v>
      </c>
      <c r="L213" s="76">
        <v>3259.42</v>
      </c>
      <c r="M213" s="64"/>
      <c r="N213" s="5" t="s">
        <v>13</v>
      </c>
      <c r="O213" s="4"/>
      <c r="P213" s="16">
        <f t="shared" si="26"/>
        <v>0</v>
      </c>
      <c r="Q213" s="16">
        <f t="shared" si="27"/>
        <v>0</v>
      </c>
      <c r="R213" s="16">
        <f t="shared" si="23"/>
        <v>0</v>
      </c>
      <c r="S213" s="16">
        <f t="shared" si="24"/>
        <v>0</v>
      </c>
      <c r="T213" s="16">
        <f t="shared" si="28"/>
        <v>0</v>
      </c>
    </row>
    <row r="214" spans="2:20" s="3" customFormat="1" ht="48.75" customHeight="1" outlineLevel="2" x14ac:dyDescent="0.2">
      <c r="B214" s="8"/>
      <c r="C214" s="7" t="s">
        <v>4303</v>
      </c>
      <c r="D214" s="106" t="s">
        <v>4302</v>
      </c>
      <c r="E214" s="6" t="s">
        <v>158</v>
      </c>
      <c r="F214" s="6" t="s">
        <v>4301</v>
      </c>
      <c r="G214" s="6" t="s">
        <v>2021</v>
      </c>
      <c r="H214" s="6" t="s">
        <v>4300</v>
      </c>
      <c r="I214" s="46">
        <v>2</v>
      </c>
      <c r="J214" s="6" t="s">
        <v>1</v>
      </c>
      <c r="K214" s="72">
        <v>3523.46</v>
      </c>
      <c r="L214" s="76">
        <v>3347.29</v>
      </c>
      <c r="M214" s="64"/>
      <c r="N214" s="5" t="s">
        <v>13</v>
      </c>
      <c r="O214" s="4"/>
      <c r="P214" s="16">
        <f t="shared" si="26"/>
        <v>0</v>
      </c>
      <c r="Q214" s="16">
        <f t="shared" si="27"/>
        <v>0</v>
      </c>
      <c r="R214" s="16">
        <f t="shared" si="23"/>
        <v>0</v>
      </c>
      <c r="S214" s="16">
        <f t="shared" si="24"/>
        <v>0</v>
      </c>
      <c r="T214" s="16">
        <f t="shared" si="28"/>
        <v>0</v>
      </c>
    </row>
    <row r="215" spans="2:20" s="3" customFormat="1" ht="48.75" customHeight="1" outlineLevel="2" x14ac:dyDescent="0.2">
      <c r="B215" s="8"/>
      <c r="C215" s="7" t="s">
        <v>4339</v>
      </c>
      <c r="D215" s="106" t="s">
        <v>4338</v>
      </c>
      <c r="E215" s="6" t="s">
        <v>158</v>
      </c>
      <c r="F215" s="6" t="s">
        <v>4337</v>
      </c>
      <c r="G215" s="6" t="s">
        <v>3281</v>
      </c>
      <c r="H215" s="6" t="s">
        <v>4336</v>
      </c>
      <c r="I215" s="46">
        <v>3</v>
      </c>
      <c r="J215" s="6" t="s">
        <v>1</v>
      </c>
      <c r="K215" s="72">
        <v>3151.3</v>
      </c>
      <c r="L215" s="76">
        <v>2993.74</v>
      </c>
      <c r="M215" s="64"/>
      <c r="N215" s="5" t="s">
        <v>13</v>
      </c>
      <c r="O215" s="4"/>
      <c r="P215" s="16">
        <f t="shared" si="26"/>
        <v>0</v>
      </c>
      <c r="Q215" s="16">
        <f t="shared" si="27"/>
        <v>0</v>
      </c>
      <c r="R215" s="16">
        <f t="shared" si="23"/>
        <v>0</v>
      </c>
      <c r="S215" s="16">
        <f t="shared" si="24"/>
        <v>0</v>
      </c>
      <c r="T215" s="16">
        <f t="shared" si="28"/>
        <v>0</v>
      </c>
    </row>
    <row r="216" spans="2:20" s="3" customFormat="1" ht="48.75" customHeight="1" outlineLevel="2" x14ac:dyDescent="0.2">
      <c r="B216" s="8"/>
      <c r="C216" s="7" t="s">
        <v>4578</v>
      </c>
      <c r="D216" s="106" t="s">
        <v>4577</v>
      </c>
      <c r="E216" s="6" t="s">
        <v>158</v>
      </c>
      <c r="F216" s="6" t="s">
        <v>4570</v>
      </c>
      <c r="G216" s="6" t="s">
        <v>251</v>
      </c>
      <c r="H216" s="6" t="s">
        <v>4576</v>
      </c>
      <c r="I216" s="46">
        <v>4</v>
      </c>
      <c r="J216" s="6" t="s">
        <v>1</v>
      </c>
      <c r="K216" s="72">
        <v>2207.73</v>
      </c>
      <c r="L216" s="76">
        <v>2097.34</v>
      </c>
      <c r="M216" s="64"/>
      <c r="N216" s="5" t="s">
        <v>0</v>
      </c>
      <c r="O216" s="4"/>
      <c r="P216" s="16">
        <f t="shared" si="26"/>
        <v>0</v>
      </c>
      <c r="Q216" s="16">
        <f t="shared" si="27"/>
        <v>0</v>
      </c>
      <c r="R216" s="16">
        <f t="shared" si="23"/>
        <v>0</v>
      </c>
      <c r="S216" s="16">
        <f t="shared" si="24"/>
        <v>0</v>
      </c>
      <c r="T216" s="16">
        <f t="shared" si="28"/>
        <v>0</v>
      </c>
    </row>
    <row r="217" spans="2:20" s="3" customFormat="1" ht="48.75" customHeight="1" outlineLevel="2" x14ac:dyDescent="0.2">
      <c r="B217" s="8"/>
      <c r="C217" s="7" t="s">
        <v>4588</v>
      </c>
      <c r="D217" s="106" t="s">
        <v>4587</v>
      </c>
      <c r="E217" s="6" t="s">
        <v>158</v>
      </c>
      <c r="F217" s="6" t="s">
        <v>4583</v>
      </c>
      <c r="G217" s="6" t="s">
        <v>193</v>
      </c>
      <c r="H217" s="6" t="s">
        <v>4586</v>
      </c>
      <c r="I217" s="46">
        <v>6</v>
      </c>
      <c r="J217" s="6" t="s">
        <v>1</v>
      </c>
      <c r="K217" s="72">
        <v>1096.67</v>
      </c>
      <c r="L217" s="76">
        <v>1041.8399999999999</v>
      </c>
      <c r="M217" s="64"/>
      <c r="N217" s="5" t="s">
        <v>199</v>
      </c>
      <c r="O217" s="4"/>
      <c r="P217" s="16">
        <f t="shared" si="26"/>
        <v>0</v>
      </c>
      <c r="Q217" s="16">
        <f t="shared" si="27"/>
        <v>0</v>
      </c>
      <c r="R217" s="16">
        <f t="shared" si="23"/>
        <v>0</v>
      </c>
      <c r="S217" s="16">
        <f t="shared" si="24"/>
        <v>0</v>
      </c>
      <c r="T217" s="16">
        <f t="shared" si="28"/>
        <v>0</v>
      </c>
    </row>
    <row r="218" spans="2:20" s="3" customFormat="1" ht="48.75" customHeight="1" outlineLevel="2" x14ac:dyDescent="0.2">
      <c r="B218" s="8"/>
      <c r="C218" s="7" t="s">
        <v>4602</v>
      </c>
      <c r="D218" s="106" t="s">
        <v>4601</v>
      </c>
      <c r="E218" s="6" t="s">
        <v>158</v>
      </c>
      <c r="F218" s="6" t="s">
        <v>4600</v>
      </c>
      <c r="G218" s="6" t="s">
        <v>374</v>
      </c>
      <c r="H218" s="6" t="s">
        <v>4599</v>
      </c>
      <c r="I218" s="46">
        <v>6</v>
      </c>
      <c r="J218" s="6" t="s">
        <v>1</v>
      </c>
      <c r="K218" s="72">
        <v>631.26</v>
      </c>
      <c r="L218" s="76">
        <v>599.70000000000005</v>
      </c>
      <c r="M218" s="64"/>
      <c r="N218" s="5" t="s">
        <v>9</v>
      </c>
      <c r="O218" s="4"/>
      <c r="P218" s="16">
        <f t="shared" si="26"/>
        <v>0</v>
      </c>
      <c r="Q218" s="16">
        <f t="shared" si="27"/>
        <v>0</v>
      </c>
      <c r="R218" s="16">
        <f t="shared" si="23"/>
        <v>0</v>
      </c>
      <c r="S218" s="16">
        <f t="shared" si="24"/>
        <v>0</v>
      </c>
      <c r="T218" s="16">
        <f t="shared" si="28"/>
        <v>0</v>
      </c>
    </row>
    <row r="219" spans="2:20" s="3" customFormat="1" ht="48.75" customHeight="1" outlineLevel="2" x14ac:dyDescent="0.2">
      <c r="B219" s="8"/>
      <c r="C219" s="7" t="s">
        <v>4592</v>
      </c>
      <c r="D219" s="106" t="s">
        <v>4591</v>
      </c>
      <c r="E219" s="6" t="s">
        <v>158</v>
      </c>
      <c r="F219" s="6" t="s">
        <v>4590</v>
      </c>
      <c r="G219" s="6" t="s">
        <v>329</v>
      </c>
      <c r="H219" s="6" t="s">
        <v>4589</v>
      </c>
      <c r="I219" s="46">
        <v>6</v>
      </c>
      <c r="J219" s="6" t="s">
        <v>1</v>
      </c>
      <c r="K219" s="72">
        <v>827.24</v>
      </c>
      <c r="L219" s="76">
        <v>785.88</v>
      </c>
      <c r="M219" s="64"/>
      <c r="N219" s="5" t="s">
        <v>50</v>
      </c>
      <c r="O219" s="4"/>
      <c r="P219" s="16">
        <f t="shared" si="26"/>
        <v>0</v>
      </c>
      <c r="Q219" s="16">
        <f t="shared" si="27"/>
        <v>0</v>
      </c>
      <c r="R219" s="16">
        <f t="shared" si="23"/>
        <v>0</v>
      </c>
      <c r="S219" s="16">
        <f t="shared" si="24"/>
        <v>0</v>
      </c>
      <c r="T219" s="16">
        <f t="shared" si="28"/>
        <v>0</v>
      </c>
    </row>
    <row r="220" spans="2:20" s="3" customFormat="1" ht="48.75" customHeight="1" outlineLevel="2" x14ac:dyDescent="0.2">
      <c r="B220" s="8"/>
      <c r="C220" s="7" t="s">
        <v>4585</v>
      </c>
      <c r="D220" s="106" t="s">
        <v>4584</v>
      </c>
      <c r="E220" s="6" t="s">
        <v>158</v>
      </c>
      <c r="F220" s="6" t="s">
        <v>4583</v>
      </c>
      <c r="G220" s="6" t="s">
        <v>193</v>
      </c>
      <c r="H220" s="6" t="s">
        <v>4582</v>
      </c>
      <c r="I220" s="46">
        <v>6</v>
      </c>
      <c r="J220" s="6" t="s">
        <v>1</v>
      </c>
      <c r="K220" s="72">
        <v>1226.83</v>
      </c>
      <c r="L220" s="76">
        <v>1165.49</v>
      </c>
      <c r="M220" s="64"/>
      <c r="N220" s="5" t="s">
        <v>9</v>
      </c>
      <c r="O220" s="4"/>
      <c r="P220" s="16">
        <f t="shared" si="26"/>
        <v>0</v>
      </c>
      <c r="Q220" s="16">
        <f t="shared" si="27"/>
        <v>0</v>
      </c>
      <c r="R220" s="16">
        <f t="shared" si="23"/>
        <v>0</v>
      </c>
      <c r="S220" s="16">
        <f t="shared" si="24"/>
        <v>0</v>
      </c>
      <c r="T220" s="16">
        <f t="shared" si="28"/>
        <v>0</v>
      </c>
    </row>
    <row r="221" spans="2:20" s="3" customFormat="1" ht="48.75" customHeight="1" outlineLevel="2" x14ac:dyDescent="0.2">
      <c r="B221" s="8"/>
      <c r="C221" s="7" t="s">
        <v>4572</v>
      </c>
      <c r="D221" s="106" t="s">
        <v>4571</v>
      </c>
      <c r="E221" s="6" t="s">
        <v>158</v>
      </c>
      <c r="F221" s="6" t="s">
        <v>4570</v>
      </c>
      <c r="G221" s="6" t="s">
        <v>251</v>
      </c>
      <c r="H221" s="6" t="s">
        <v>4569</v>
      </c>
      <c r="I221" s="46">
        <v>4</v>
      </c>
      <c r="J221" s="6" t="s">
        <v>1</v>
      </c>
      <c r="K221" s="72">
        <v>2271.77</v>
      </c>
      <c r="L221" s="76">
        <v>2158.1799999999998</v>
      </c>
      <c r="M221" s="64"/>
      <c r="N221" s="5" t="s">
        <v>50</v>
      </c>
      <c r="O221" s="4"/>
      <c r="P221" s="16">
        <f t="shared" si="26"/>
        <v>0</v>
      </c>
      <c r="Q221" s="16">
        <f t="shared" si="27"/>
        <v>0</v>
      </c>
      <c r="R221" s="16">
        <f t="shared" si="23"/>
        <v>0</v>
      </c>
      <c r="S221" s="16">
        <f t="shared" si="24"/>
        <v>0</v>
      </c>
      <c r="T221" s="16">
        <f t="shared" si="28"/>
        <v>0</v>
      </c>
    </row>
    <row r="222" spans="2:20" s="3" customFormat="1" ht="48.75" customHeight="1" outlineLevel="2" x14ac:dyDescent="0.2">
      <c r="B222" s="8"/>
      <c r="C222" s="7" t="s">
        <v>4564</v>
      </c>
      <c r="D222" s="106" t="s">
        <v>4563</v>
      </c>
      <c r="E222" s="6" t="s">
        <v>158</v>
      </c>
      <c r="F222" s="6" t="s">
        <v>4562</v>
      </c>
      <c r="G222" s="6" t="s">
        <v>167</v>
      </c>
      <c r="H222" s="6" t="s">
        <v>4561</v>
      </c>
      <c r="I222" s="46">
        <v>1</v>
      </c>
      <c r="J222" s="6" t="s">
        <v>1</v>
      </c>
      <c r="K222" s="72">
        <v>8370.5300000000007</v>
      </c>
      <c r="L222" s="76">
        <v>7952</v>
      </c>
      <c r="M222" s="64"/>
      <c r="N222" s="5" t="s">
        <v>0</v>
      </c>
      <c r="O222" s="4"/>
      <c r="P222" s="16">
        <f t="shared" si="26"/>
        <v>0</v>
      </c>
      <c r="Q222" s="16">
        <f t="shared" si="27"/>
        <v>0</v>
      </c>
      <c r="R222" s="16">
        <f t="shared" si="23"/>
        <v>0</v>
      </c>
      <c r="S222" s="16">
        <f t="shared" si="24"/>
        <v>0</v>
      </c>
      <c r="T222" s="16">
        <f t="shared" si="28"/>
        <v>0</v>
      </c>
    </row>
    <row r="223" spans="2:20" s="3" customFormat="1" ht="48.75" customHeight="1" outlineLevel="2" x14ac:dyDescent="0.2">
      <c r="B223" s="8"/>
      <c r="C223" s="7" t="s">
        <v>4210</v>
      </c>
      <c r="D223" s="106" t="s">
        <v>4209</v>
      </c>
      <c r="E223" s="6" t="s">
        <v>158</v>
      </c>
      <c r="F223" s="6" t="s">
        <v>4208</v>
      </c>
      <c r="G223" s="6" t="s">
        <v>765</v>
      </c>
      <c r="H223" s="6" t="s">
        <v>4207</v>
      </c>
      <c r="I223" s="46">
        <v>4</v>
      </c>
      <c r="J223" s="6" t="s">
        <v>1</v>
      </c>
      <c r="K223" s="72">
        <v>5841.93</v>
      </c>
      <c r="L223" s="76">
        <v>5549.83</v>
      </c>
      <c r="M223" s="64"/>
      <c r="N223" s="5" t="s">
        <v>58</v>
      </c>
      <c r="O223" s="4"/>
      <c r="P223" s="16">
        <f t="shared" si="26"/>
        <v>0</v>
      </c>
      <c r="Q223" s="16">
        <f t="shared" si="27"/>
        <v>0</v>
      </c>
      <c r="R223" s="16">
        <f t="shared" si="23"/>
        <v>0</v>
      </c>
      <c r="S223" s="16">
        <f t="shared" si="24"/>
        <v>0</v>
      </c>
      <c r="T223" s="16">
        <f t="shared" si="28"/>
        <v>0</v>
      </c>
    </row>
    <row r="224" spans="2:20" s="3" customFormat="1" ht="48.75" customHeight="1" outlineLevel="2" x14ac:dyDescent="0.2">
      <c r="B224" s="8"/>
      <c r="C224" s="7" t="s">
        <v>4510</v>
      </c>
      <c r="D224" s="106" t="s">
        <v>4509</v>
      </c>
      <c r="E224" s="6" t="s">
        <v>158</v>
      </c>
      <c r="F224" s="6" t="s">
        <v>4508</v>
      </c>
      <c r="G224" s="6" t="s">
        <v>447</v>
      </c>
      <c r="H224" s="6" t="s">
        <v>4507</v>
      </c>
      <c r="I224" s="46">
        <v>12</v>
      </c>
      <c r="J224" s="6" t="s">
        <v>1</v>
      </c>
      <c r="K224" s="72">
        <v>1145.5</v>
      </c>
      <c r="L224" s="76">
        <v>1088.23</v>
      </c>
      <c r="M224" s="64"/>
      <c r="N224" s="5" t="s">
        <v>0</v>
      </c>
      <c r="O224" s="4"/>
      <c r="P224" s="16">
        <f t="shared" ref="P224:P255" si="29">F224*O224</f>
        <v>0</v>
      </c>
      <c r="Q224" s="16">
        <f t="shared" ref="Q224:Q255" si="30">G224*O224</f>
        <v>0</v>
      </c>
      <c r="R224" s="16">
        <f t="shared" ref="R224:R282" si="31">K224*O224</f>
        <v>0</v>
      </c>
      <c r="S224" s="16">
        <f t="shared" ref="S224:S282" si="32">L224*O224</f>
        <v>0</v>
      </c>
      <c r="T224" s="16">
        <f t="shared" ref="T224:T255" si="33">O224/I224</f>
        <v>0</v>
      </c>
    </row>
    <row r="225" spans="2:20" s="3" customFormat="1" ht="48.75" customHeight="1" outlineLevel="2" x14ac:dyDescent="0.2">
      <c r="B225" s="8"/>
      <c r="C225" s="7" t="s">
        <v>4400</v>
      </c>
      <c r="D225" s="106">
        <v>56441</v>
      </c>
      <c r="E225" s="6" t="s">
        <v>163</v>
      </c>
      <c r="F225" s="6" t="s">
        <v>4399</v>
      </c>
      <c r="G225" s="6" t="s">
        <v>693</v>
      </c>
      <c r="H225" s="6" t="s">
        <v>4398</v>
      </c>
      <c r="I225" s="46">
        <v>6</v>
      </c>
      <c r="J225" s="6" t="s">
        <v>1</v>
      </c>
      <c r="K225" s="72">
        <v>882.1</v>
      </c>
      <c r="L225" s="76">
        <v>838</v>
      </c>
      <c r="M225" s="64"/>
      <c r="N225" s="5" t="s">
        <v>391</v>
      </c>
      <c r="O225" s="4"/>
      <c r="P225" s="16">
        <f t="shared" si="29"/>
        <v>0</v>
      </c>
      <c r="Q225" s="16">
        <f t="shared" si="30"/>
        <v>0</v>
      </c>
      <c r="R225" s="16">
        <f t="shared" si="31"/>
        <v>0</v>
      </c>
      <c r="S225" s="16">
        <f t="shared" si="32"/>
        <v>0</v>
      </c>
      <c r="T225" s="16">
        <f t="shared" si="33"/>
        <v>0</v>
      </c>
    </row>
    <row r="226" spans="2:20" s="3" customFormat="1" ht="48.75" customHeight="1" outlineLevel="2" x14ac:dyDescent="0.2">
      <c r="B226" s="8"/>
      <c r="C226" s="7" t="s">
        <v>4595</v>
      </c>
      <c r="D226" s="106">
        <v>56451</v>
      </c>
      <c r="E226" s="6" t="s">
        <v>163</v>
      </c>
      <c r="F226" s="6" t="s">
        <v>4594</v>
      </c>
      <c r="G226" s="6" t="s">
        <v>432</v>
      </c>
      <c r="H226" s="6" t="s">
        <v>4593</v>
      </c>
      <c r="I226" s="46">
        <v>6</v>
      </c>
      <c r="J226" s="6" t="s">
        <v>1</v>
      </c>
      <c r="K226" s="72">
        <v>865.04</v>
      </c>
      <c r="L226" s="76">
        <v>821.79</v>
      </c>
      <c r="M226" s="64"/>
      <c r="N226" s="5" t="s">
        <v>9</v>
      </c>
      <c r="O226" s="4"/>
      <c r="P226" s="16">
        <f t="shared" si="29"/>
        <v>0</v>
      </c>
      <c r="Q226" s="16">
        <f t="shared" si="30"/>
        <v>0</v>
      </c>
      <c r="R226" s="16">
        <f t="shared" si="31"/>
        <v>0</v>
      </c>
      <c r="S226" s="16">
        <f t="shared" si="32"/>
        <v>0</v>
      </c>
      <c r="T226" s="16">
        <f t="shared" si="33"/>
        <v>0</v>
      </c>
    </row>
    <row r="227" spans="2:20" s="3" customFormat="1" ht="48.75" customHeight="1" outlineLevel="2" x14ac:dyDescent="0.2">
      <c r="B227" s="8"/>
      <c r="C227" s="7" t="s">
        <v>4581</v>
      </c>
      <c r="D227" s="106">
        <v>56452</v>
      </c>
      <c r="E227" s="6" t="s">
        <v>163</v>
      </c>
      <c r="F227" s="6" t="s">
        <v>4580</v>
      </c>
      <c r="G227" s="6" t="s">
        <v>193</v>
      </c>
      <c r="H227" s="6" t="s">
        <v>4579</v>
      </c>
      <c r="I227" s="46">
        <v>6</v>
      </c>
      <c r="J227" s="6" t="s">
        <v>1</v>
      </c>
      <c r="K227" s="72">
        <v>1026.8399999999999</v>
      </c>
      <c r="L227" s="76">
        <v>975.5</v>
      </c>
      <c r="M227" s="64"/>
      <c r="N227" s="5" t="s">
        <v>0</v>
      </c>
      <c r="O227" s="4"/>
      <c r="P227" s="16">
        <f t="shared" si="29"/>
        <v>0</v>
      </c>
      <c r="Q227" s="16">
        <f t="shared" si="30"/>
        <v>0</v>
      </c>
      <c r="R227" s="16">
        <f t="shared" si="31"/>
        <v>0</v>
      </c>
      <c r="S227" s="16">
        <f t="shared" si="32"/>
        <v>0</v>
      </c>
      <c r="T227" s="16">
        <f t="shared" si="33"/>
        <v>0</v>
      </c>
    </row>
    <row r="228" spans="2:20" s="3" customFormat="1" ht="48.75" customHeight="1" outlineLevel="2" x14ac:dyDescent="0.2">
      <c r="B228" s="8"/>
      <c r="C228" s="7" t="s">
        <v>4321</v>
      </c>
      <c r="D228" s="106">
        <v>56475</v>
      </c>
      <c r="E228" s="6" t="s">
        <v>163</v>
      </c>
      <c r="F228" s="6" t="s">
        <v>4320</v>
      </c>
      <c r="G228" s="6" t="s">
        <v>173</v>
      </c>
      <c r="H228" s="6" t="s">
        <v>4319</v>
      </c>
      <c r="I228" s="46">
        <v>2</v>
      </c>
      <c r="J228" s="6" t="s">
        <v>1</v>
      </c>
      <c r="K228" s="72">
        <v>3952.7</v>
      </c>
      <c r="L228" s="76">
        <v>3755.07</v>
      </c>
      <c r="M228" s="64"/>
      <c r="N228" s="5" t="s">
        <v>50</v>
      </c>
      <c r="O228" s="4"/>
      <c r="P228" s="16">
        <f t="shared" si="29"/>
        <v>0</v>
      </c>
      <c r="Q228" s="16">
        <f t="shared" si="30"/>
        <v>0</v>
      </c>
      <c r="R228" s="16">
        <f t="shared" si="31"/>
        <v>0</v>
      </c>
      <c r="S228" s="16">
        <f t="shared" si="32"/>
        <v>0</v>
      </c>
      <c r="T228" s="16">
        <f t="shared" si="33"/>
        <v>0</v>
      </c>
    </row>
    <row r="229" spans="2:20" s="3" customFormat="1" ht="48.75" customHeight="1" outlineLevel="2" x14ac:dyDescent="0.2">
      <c r="B229" s="8"/>
      <c r="C229" s="7" t="s">
        <v>4272</v>
      </c>
      <c r="D229" s="106">
        <v>56483</v>
      </c>
      <c r="E229" s="6" t="s">
        <v>163</v>
      </c>
      <c r="F229" s="6" t="s">
        <v>4271</v>
      </c>
      <c r="G229" s="6" t="s">
        <v>251</v>
      </c>
      <c r="H229" s="6" t="s">
        <v>4270</v>
      </c>
      <c r="I229" s="46">
        <v>2</v>
      </c>
      <c r="J229" s="6" t="s">
        <v>1</v>
      </c>
      <c r="K229" s="72">
        <v>2330.25</v>
      </c>
      <c r="L229" s="76">
        <v>2213.7399999999998</v>
      </c>
      <c r="M229" s="64"/>
      <c r="N229" s="5" t="s">
        <v>50</v>
      </c>
      <c r="O229" s="4"/>
      <c r="P229" s="16">
        <f t="shared" si="29"/>
        <v>0</v>
      </c>
      <c r="Q229" s="16">
        <f t="shared" si="30"/>
        <v>0</v>
      </c>
      <c r="R229" s="16">
        <f t="shared" si="31"/>
        <v>0</v>
      </c>
      <c r="S229" s="16">
        <f t="shared" si="32"/>
        <v>0</v>
      </c>
      <c r="T229" s="16">
        <f t="shared" si="33"/>
        <v>0</v>
      </c>
    </row>
    <row r="230" spans="2:20" s="3" customFormat="1" ht="48.75" customHeight="1" outlineLevel="2" x14ac:dyDescent="0.2">
      <c r="B230" s="8"/>
      <c r="C230" s="7" t="s">
        <v>4279</v>
      </c>
      <c r="D230" s="106">
        <v>56490</v>
      </c>
      <c r="E230" s="6" t="s">
        <v>163</v>
      </c>
      <c r="F230" s="6" t="s">
        <v>4278</v>
      </c>
      <c r="G230" s="6" t="s">
        <v>46</v>
      </c>
      <c r="H230" s="6" t="s">
        <v>4277</v>
      </c>
      <c r="I230" s="46">
        <v>3</v>
      </c>
      <c r="J230" s="6" t="s">
        <v>1</v>
      </c>
      <c r="K230" s="72">
        <v>2448.23</v>
      </c>
      <c r="L230" s="76">
        <v>2325.8200000000002</v>
      </c>
      <c r="M230" s="64"/>
      <c r="N230" s="5" t="s">
        <v>50</v>
      </c>
      <c r="O230" s="4"/>
      <c r="P230" s="16">
        <f t="shared" si="29"/>
        <v>0</v>
      </c>
      <c r="Q230" s="16">
        <f t="shared" si="30"/>
        <v>0</v>
      </c>
      <c r="R230" s="16">
        <f t="shared" si="31"/>
        <v>0</v>
      </c>
      <c r="S230" s="16">
        <f t="shared" si="32"/>
        <v>0</v>
      </c>
      <c r="T230" s="16">
        <f t="shared" si="33"/>
        <v>0</v>
      </c>
    </row>
    <row r="231" spans="2:20" s="3" customFormat="1" ht="48.75" customHeight="1" outlineLevel="2" x14ac:dyDescent="0.2">
      <c r="B231" s="8"/>
      <c r="C231" s="7" t="s">
        <v>4373</v>
      </c>
      <c r="D231" s="106">
        <v>56493</v>
      </c>
      <c r="E231" s="6" t="s">
        <v>163</v>
      </c>
      <c r="F231" s="6" t="s">
        <v>897</v>
      </c>
      <c r="G231" s="6" t="s">
        <v>365</v>
      </c>
      <c r="H231" s="6" t="s">
        <v>4372</v>
      </c>
      <c r="I231" s="46">
        <v>3</v>
      </c>
      <c r="J231" s="6" t="s">
        <v>1</v>
      </c>
      <c r="K231" s="72">
        <v>2134.54</v>
      </c>
      <c r="L231" s="76">
        <v>2027.81</v>
      </c>
      <c r="M231" s="64"/>
      <c r="N231" s="5" t="s">
        <v>391</v>
      </c>
      <c r="O231" s="4"/>
      <c r="P231" s="16">
        <f t="shared" si="29"/>
        <v>0</v>
      </c>
      <c r="Q231" s="16">
        <f t="shared" si="30"/>
        <v>0</v>
      </c>
      <c r="R231" s="16">
        <f t="shared" si="31"/>
        <v>0</v>
      </c>
      <c r="S231" s="16">
        <f t="shared" si="32"/>
        <v>0</v>
      </c>
      <c r="T231" s="16">
        <f t="shared" si="33"/>
        <v>0</v>
      </c>
    </row>
    <row r="232" spans="2:20" s="3" customFormat="1" ht="48.75" customHeight="1" outlineLevel="2" x14ac:dyDescent="0.2">
      <c r="B232" s="8"/>
      <c r="C232" s="7" t="s">
        <v>4318</v>
      </c>
      <c r="D232" s="106">
        <v>56494</v>
      </c>
      <c r="E232" s="6" t="s">
        <v>163</v>
      </c>
      <c r="F232" s="6" t="s">
        <v>4317</v>
      </c>
      <c r="G232" s="6" t="s">
        <v>256</v>
      </c>
      <c r="H232" s="6" t="s">
        <v>4316</v>
      </c>
      <c r="I232" s="46">
        <v>2</v>
      </c>
      <c r="J232" s="6" t="s">
        <v>1</v>
      </c>
      <c r="K232" s="72">
        <v>2667.09</v>
      </c>
      <c r="L232" s="76">
        <v>2533.7399999999998</v>
      </c>
      <c r="M232" s="64"/>
      <c r="N232" s="5" t="s">
        <v>199</v>
      </c>
      <c r="O232" s="4"/>
      <c r="P232" s="16">
        <f t="shared" si="29"/>
        <v>0</v>
      </c>
      <c r="Q232" s="16">
        <f t="shared" si="30"/>
        <v>0</v>
      </c>
      <c r="R232" s="16">
        <f t="shared" si="31"/>
        <v>0</v>
      </c>
      <c r="S232" s="16">
        <f t="shared" si="32"/>
        <v>0</v>
      </c>
      <c r="T232" s="16">
        <f t="shared" si="33"/>
        <v>0</v>
      </c>
    </row>
    <row r="233" spans="2:20" s="3" customFormat="1" ht="48.75" customHeight="1" outlineLevel="2" x14ac:dyDescent="0.2">
      <c r="B233" s="8"/>
      <c r="C233" s="7" t="s">
        <v>4383</v>
      </c>
      <c r="D233" s="106">
        <v>56495</v>
      </c>
      <c r="E233" s="6" t="s">
        <v>163</v>
      </c>
      <c r="F233" s="6" t="s">
        <v>4382</v>
      </c>
      <c r="G233" s="6" t="s">
        <v>46</v>
      </c>
      <c r="H233" s="6" t="s">
        <v>4381</v>
      </c>
      <c r="I233" s="46">
        <v>3</v>
      </c>
      <c r="J233" s="6" t="s">
        <v>1</v>
      </c>
      <c r="K233" s="72">
        <v>2465</v>
      </c>
      <c r="L233" s="76">
        <v>2341.75</v>
      </c>
      <c r="M233" s="64"/>
      <c r="N233" s="5" t="s">
        <v>199</v>
      </c>
      <c r="O233" s="4"/>
      <c r="P233" s="16">
        <f t="shared" si="29"/>
        <v>0</v>
      </c>
      <c r="Q233" s="16">
        <f t="shared" si="30"/>
        <v>0</v>
      </c>
      <c r="R233" s="16">
        <f t="shared" si="31"/>
        <v>0</v>
      </c>
      <c r="S233" s="16">
        <f t="shared" si="32"/>
        <v>0</v>
      </c>
      <c r="T233" s="16">
        <f t="shared" si="33"/>
        <v>0</v>
      </c>
    </row>
    <row r="234" spans="2:20" s="3" customFormat="1" ht="48.75" customHeight="1" outlineLevel="2" x14ac:dyDescent="0.2">
      <c r="B234" s="8"/>
      <c r="C234" s="7" t="s">
        <v>4219</v>
      </c>
      <c r="D234" s="106">
        <v>57100</v>
      </c>
      <c r="E234" s="6" t="s">
        <v>163</v>
      </c>
      <c r="F234" s="6" t="s">
        <v>2104</v>
      </c>
      <c r="G234" s="6" t="s">
        <v>374</v>
      </c>
      <c r="H234" s="6" t="s">
        <v>4218</v>
      </c>
      <c r="I234" s="46">
        <v>6</v>
      </c>
      <c r="J234" s="6" t="s">
        <v>1</v>
      </c>
      <c r="K234" s="72">
        <v>669.82</v>
      </c>
      <c r="L234" s="76">
        <v>636.33000000000004</v>
      </c>
      <c r="M234" s="64"/>
      <c r="N234" s="5" t="s">
        <v>13</v>
      </c>
      <c r="O234" s="4"/>
      <c r="P234" s="16">
        <f t="shared" si="29"/>
        <v>0</v>
      </c>
      <c r="Q234" s="16">
        <f t="shared" si="30"/>
        <v>0</v>
      </c>
      <c r="R234" s="16">
        <f t="shared" si="31"/>
        <v>0</v>
      </c>
      <c r="S234" s="16">
        <f t="shared" si="32"/>
        <v>0</v>
      </c>
      <c r="T234" s="16">
        <f t="shared" si="33"/>
        <v>0</v>
      </c>
    </row>
    <row r="235" spans="2:20" s="3" customFormat="1" ht="48.75" customHeight="1" outlineLevel="2" x14ac:dyDescent="0.2">
      <c r="B235" s="8"/>
      <c r="C235" s="7" t="s">
        <v>4224</v>
      </c>
      <c r="D235" s="106">
        <v>57104</v>
      </c>
      <c r="E235" s="6" t="s">
        <v>163</v>
      </c>
      <c r="F235" s="6" t="s">
        <v>718</v>
      </c>
      <c r="G235" s="6" t="s">
        <v>397</v>
      </c>
      <c r="H235" s="6" t="s">
        <v>4223</v>
      </c>
      <c r="I235" s="46">
        <v>12</v>
      </c>
      <c r="J235" s="6" t="s">
        <v>1</v>
      </c>
      <c r="K235" s="72">
        <v>368.07</v>
      </c>
      <c r="L235" s="76">
        <v>349.67</v>
      </c>
      <c r="M235" s="64"/>
      <c r="N235" s="5" t="s">
        <v>199</v>
      </c>
      <c r="O235" s="4"/>
      <c r="P235" s="16">
        <f t="shared" si="29"/>
        <v>0</v>
      </c>
      <c r="Q235" s="16">
        <f t="shared" si="30"/>
        <v>0</v>
      </c>
      <c r="R235" s="16">
        <f t="shared" si="31"/>
        <v>0</v>
      </c>
      <c r="S235" s="16">
        <f t="shared" si="32"/>
        <v>0</v>
      </c>
      <c r="T235" s="16">
        <f t="shared" si="33"/>
        <v>0</v>
      </c>
    </row>
    <row r="236" spans="2:20" s="3" customFormat="1" ht="48.75" customHeight="1" outlineLevel="2" x14ac:dyDescent="0.2">
      <c r="B236" s="8"/>
      <c r="C236" s="7" t="s">
        <v>4233</v>
      </c>
      <c r="D236" s="106">
        <v>57106</v>
      </c>
      <c r="E236" s="6" t="s">
        <v>163</v>
      </c>
      <c r="F236" s="6" t="s">
        <v>4232</v>
      </c>
      <c r="G236" s="6" t="s">
        <v>397</v>
      </c>
      <c r="H236" s="6" t="s">
        <v>4231</v>
      </c>
      <c r="I236" s="46">
        <v>12</v>
      </c>
      <c r="J236" s="6" t="s">
        <v>1</v>
      </c>
      <c r="K236" s="72">
        <v>315.74</v>
      </c>
      <c r="L236" s="76">
        <v>299.95</v>
      </c>
      <c r="M236" s="64"/>
      <c r="N236" s="5" t="s">
        <v>13</v>
      </c>
      <c r="O236" s="4"/>
      <c r="P236" s="16">
        <f t="shared" si="29"/>
        <v>0</v>
      </c>
      <c r="Q236" s="16">
        <f t="shared" si="30"/>
        <v>0</v>
      </c>
      <c r="R236" s="16">
        <f t="shared" si="31"/>
        <v>0</v>
      </c>
      <c r="S236" s="16">
        <f t="shared" si="32"/>
        <v>0</v>
      </c>
      <c r="T236" s="16">
        <f t="shared" si="33"/>
        <v>0</v>
      </c>
    </row>
    <row r="237" spans="2:20" s="3" customFormat="1" ht="48.75" customHeight="1" outlineLevel="2" x14ac:dyDescent="0.2">
      <c r="B237" s="8"/>
      <c r="C237" s="7" t="s">
        <v>4230</v>
      </c>
      <c r="D237" s="106">
        <v>57107</v>
      </c>
      <c r="E237" s="6" t="s">
        <v>163</v>
      </c>
      <c r="F237" s="6" t="s">
        <v>4229</v>
      </c>
      <c r="G237" s="6" t="s">
        <v>207</v>
      </c>
      <c r="H237" s="6" t="s">
        <v>4228</v>
      </c>
      <c r="I237" s="46">
        <v>12</v>
      </c>
      <c r="J237" s="6" t="s">
        <v>1</v>
      </c>
      <c r="K237" s="72">
        <v>268.47000000000003</v>
      </c>
      <c r="L237" s="76">
        <v>255.05</v>
      </c>
      <c r="M237" s="64"/>
      <c r="N237" s="5" t="s">
        <v>199</v>
      </c>
      <c r="O237" s="4"/>
      <c r="P237" s="16">
        <f t="shared" si="29"/>
        <v>0</v>
      </c>
      <c r="Q237" s="16">
        <f t="shared" si="30"/>
        <v>0</v>
      </c>
      <c r="R237" s="16">
        <f t="shared" si="31"/>
        <v>0</v>
      </c>
      <c r="S237" s="16">
        <f t="shared" si="32"/>
        <v>0</v>
      </c>
      <c r="T237" s="16">
        <f t="shared" si="33"/>
        <v>0</v>
      </c>
    </row>
    <row r="238" spans="2:20" s="3" customFormat="1" ht="48.75" customHeight="1" outlineLevel="2" x14ac:dyDescent="0.2">
      <c r="B238" s="8"/>
      <c r="C238" s="7" t="s">
        <v>4506</v>
      </c>
      <c r="D238" s="106">
        <v>57113</v>
      </c>
      <c r="E238" s="6" t="s">
        <v>163</v>
      </c>
      <c r="F238" s="6" t="s">
        <v>4505</v>
      </c>
      <c r="G238" s="6" t="s">
        <v>387</v>
      </c>
      <c r="H238" s="6" t="s">
        <v>4504</v>
      </c>
      <c r="I238" s="46">
        <v>6</v>
      </c>
      <c r="J238" s="6" t="s">
        <v>1</v>
      </c>
      <c r="K238" s="72">
        <v>1436.35</v>
      </c>
      <c r="L238" s="76">
        <v>1364.53</v>
      </c>
      <c r="M238" s="64"/>
      <c r="N238" s="5" t="s">
        <v>199</v>
      </c>
      <c r="O238" s="4"/>
      <c r="P238" s="16">
        <f t="shared" si="29"/>
        <v>0</v>
      </c>
      <c r="Q238" s="16">
        <f t="shared" si="30"/>
        <v>0</v>
      </c>
      <c r="R238" s="16">
        <f t="shared" si="31"/>
        <v>0</v>
      </c>
      <c r="S238" s="16">
        <f t="shared" si="32"/>
        <v>0</v>
      </c>
      <c r="T238" s="16">
        <f t="shared" si="33"/>
        <v>0</v>
      </c>
    </row>
    <row r="239" spans="2:20" s="3" customFormat="1" ht="48.75" customHeight="1" outlineLevel="2" x14ac:dyDescent="0.2">
      <c r="B239" s="8"/>
      <c r="C239" s="7" t="s">
        <v>4544</v>
      </c>
      <c r="D239" s="106">
        <v>57114</v>
      </c>
      <c r="E239" s="6" t="s">
        <v>163</v>
      </c>
      <c r="F239" s="6" t="s">
        <v>4543</v>
      </c>
      <c r="G239" s="6" t="s">
        <v>432</v>
      </c>
      <c r="H239" s="6" t="s">
        <v>4542</v>
      </c>
      <c r="I239" s="46">
        <v>6</v>
      </c>
      <c r="J239" s="6" t="s">
        <v>1</v>
      </c>
      <c r="K239" s="72">
        <v>1013.55</v>
      </c>
      <c r="L239" s="76">
        <v>962.87</v>
      </c>
      <c r="M239" s="64"/>
      <c r="N239" s="5" t="s">
        <v>0</v>
      </c>
      <c r="O239" s="4"/>
      <c r="P239" s="16">
        <f t="shared" si="29"/>
        <v>0</v>
      </c>
      <c r="Q239" s="16">
        <f t="shared" si="30"/>
        <v>0</v>
      </c>
      <c r="R239" s="16">
        <f t="shared" si="31"/>
        <v>0</v>
      </c>
      <c r="S239" s="16">
        <f t="shared" si="32"/>
        <v>0</v>
      </c>
      <c r="T239" s="16">
        <f t="shared" si="33"/>
        <v>0</v>
      </c>
    </row>
    <row r="240" spans="2:20" s="3" customFormat="1" ht="48.75" customHeight="1" outlineLevel="2" x14ac:dyDescent="0.2">
      <c r="B240" s="8"/>
      <c r="C240" s="7" t="s">
        <v>4491</v>
      </c>
      <c r="D240" s="106">
        <v>57141</v>
      </c>
      <c r="E240" s="6" t="s">
        <v>163</v>
      </c>
      <c r="F240" s="6" t="s">
        <v>4490</v>
      </c>
      <c r="G240" s="6" t="s">
        <v>432</v>
      </c>
      <c r="H240" s="6" t="s">
        <v>4489</v>
      </c>
      <c r="I240" s="46">
        <v>6</v>
      </c>
      <c r="J240" s="6" t="s">
        <v>1</v>
      </c>
      <c r="K240" s="72">
        <v>1196.77</v>
      </c>
      <c r="L240" s="76">
        <v>1136.93</v>
      </c>
      <c r="M240" s="64"/>
      <c r="N240" s="5" t="s">
        <v>0</v>
      </c>
      <c r="O240" s="4"/>
      <c r="P240" s="16">
        <f t="shared" si="29"/>
        <v>0</v>
      </c>
      <c r="Q240" s="16">
        <f t="shared" si="30"/>
        <v>0</v>
      </c>
      <c r="R240" s="16">
        <f t="shared" si="31"/>
        <v>0</v>
      </c>
      <c r="S240" s="16">
        <f t="shared" si="32"/>
        <v>0</v>
      </c>
      <c r="T240" s="16">
        <f t="shared" si="33"/>
        <v>0</v>
      </c>
    </row>
    <row r="241" spans="2:20" s="3" customFormat="1" ht="48.75" customHeight="1" outlineLevel="2" x14ac:dyDescent="0.2">
      <c r="B241" s="8"/>
      <c r="C241" s="7" t="s">
        <v>4488</v>
      </c>
      <c r="D241" s="106">
        <v>57156</v>
      </c>
      <c r="E241" s="6" t="s">
        <v>163</v>
      </c>
      <c r="F241" s="6" t="s">
        <v>4487</v>
      </c>
      <c r="G241" s="6" t="s">
        <v>352</v>
      </c>
      <c r="H241" s="6" t="s">
        <v>4486</v>
      </c>
      <c r="I241" s="46">
        <v>4</v>
      </c>
      <c r="J241" s="6" t="s">
        <v>1</v>
      </c>
      <c r="K241" s="72">
        <v>1744.77</v>
      </c>
      <c r="L241" s="76">
        <v>1657.53</v>
      </c>
      <c r="M241" s="64"/>
      <c r="N241" s="5" t="s">
        <v>58</v>
      </c>
      <c r="O241" s="4"/>
      <c r="P241" s="16">
        <f t="shared" si="29"/>
        <v>0</v>
      </c>
      <c r="Q241" s="16">
        <f t="shared" si="30"/>
        <v>0</v>
      </c>
      <c r="R241" s="16">
        <f t="shared" si="31"/>
        <v>0</v>
      </c>
      <c r="S241" s="16">
        <f t="shared" si="32"/>
        <v>0</v>
      </c>
      <c r="T241" s="16">
        <f t="shared" si="33"/>
        <v>0</v>
      </c>
    </row>
    <row r="242" spans="2:20" s="3" customFormat="1" ht="48.75" customHeight="1" outlineLevel="2" x14ac:dyDescent="0.2">
      <c r="B242" s="8"/>
      <c r="C242" s="7" t="s">
        <v>4364</v>
      </c>
      <c r="D242" s="106">
        <v>57180</v>
      </c>
      <c r="E242" s="6" t="s">
        <v>163</v>
      </c>
      <c r="F242" s="6" t="s">
        <v>4363</v>
      </c>
      <c r="G242" s="6" t="s">
        <v>657</v>
      </c>
      <c r="H242" s="6" t="s">
        <v>4362</v>
      </c>
      <c r="I242" s="46">
        <v>3</v>
      </c>
      <c r="J242" s="6" t="s">
        <v>1</v>
      </c>
      <c r="K242" s="72">
        <v>1965.79</v>
      </c>
      <c r="L242" s="76">
        <v>1867.5</v>
      </c>
      <c r="M242" s="64"/>
      <c r="N242" s="5" t="s">
        <v>0</v>
      </c>
      <c r="O242" s="4"/>
      <c r="P242" s="16">
        <f t="shared" si="29"/>
        <v>0</v>
      </c>
      <c r="Q242" s="16">
        <f t="shared" si="30"/>
        <v>0</v>
      </c>
      <c r="R242" s="16">
        <f t="shared" si="31"/>
        <v>0</v>
      </c>
      <c r="S242" s="16">
        <f t="shared" si="32"/>
        <v>0</v>
      </c>
      <c r="T242" s="16">
        <f t="shared" si="33"/>
        <v>0</v>
      </c>
    </row>
    <row r="243" spans="2:20" s="3" customFormat="1" ht="48.75" customHeight="1" outlineLevel="2" x14ac:dyDescent="0.2">
      <c r="B243" s="8"/>
      <c r="C243" s="7" t="s">
        <v>4335</v>
      </c>
      <c r="D243" s="106">
        <v>57181</v>
      </c>
      <c r="E243" s="6" t="s">
        <v>163</v>
      </c>
      <c r="F243" s="6" t="s">
        <v>348</v>
      </c>
      <c r="G243" s="6" t="s">
        <v>46</v>
      </c>
      <c r="H243" s="6" t="s">
        <v>4334</v>
      </c>
      <c r="I243" s="46">
        <v>3</v>
      </c>
      <c r="J243" s="6" t="s">
        <v>1</v>
      </c>
      <c r="K243" s="72">
        <v>2098.14</v>
      </c>
      <c r="L243" s="76">
        <v>1993.23</v>
      </c>
      <c r="M243" s="64"/>
      <c r="N243" s="5" t="s">
        <v>199</v>
      </c>
      <c r="O243" s="4"/>
      <c r="P243" s="16">
        <f t="shared" si="29"/>
        <v>0</v>
      </c>
      <c r="Q243" s="16">
        <f t="shared" si="30"/>
        <v>0</v>
      </c>
      <c r="R243" s="16">
        <f t="shared" si="31"/>
        <v>0</v>
      </c>
      <c r="S243" s="16">
        <f t="shared" si="32"/>
        <v>0</v>
      </c>
      <c r="T243" s="16">
        <f t="shared" si="33"/>
        <v>0</v>
      </c>
    </row>
    <row r="244" spans="2:20" s="3" customFormat="1" ht="48.75" customHeight="1" outlineLevel="2" x14ac:dyDescent="0.2">
      <c r="B244" s="8"/>
      <c r="C244" s="7" t="s">
        <v>4293</v>
      </c>
      <c r="D244" s="106">
        <v>57183</v>
      </c>
      <c r="E244" s="6" t="s">
        <v>163</v>
      </c>
      <c r="F244" s="6" t="s">
        <v>4292</v>
      </c>
      <c r="G244" s="6" t="s">
        <v>184</v>
      </c>
      <c r="H244" s="6" t="s">
        <v>4291</v>
      </c>
      <c r="I244" s="46">
        <v>2</v>
      </c>
      <c r="J244" s="6" t="s">
        <v>1</v>
      </c>
      <c r="K244" s="72">
        <v>3947.13</v>
      </c>
      <c r="L244" s="76">
        <v>3749.77</v>
      </c>
      <c r="M244" s="64"/>
      <c r="N244" s="5" t="s">
        <v>50</v>
      </c>
      <c r="O244" s="4"/>
      <c r="P244" s="16">
        <f t="shared" si="29"/>
        <v>0</v>
      </c>
      <c r="Q244" s="16">
        <f t="shared" si="30"/>
        <v>0</v>
      </c>
      <c r="R244" s="16">
        <f t="shared" si="31"/>
        <v>0</v>
      </c>
      <c r="S244" s="16">
        <f t="shared" si="32"/>
        <v>0</v>
      </c>
      <c r="T244" s="16">
        <f t="shared" si="33"/>
        <v>0</v>
      </c>
    </row>
    <row r="245" spans="2:20" s="3" customFormat="1" ht="48.75" customHeight="1" outlineLevel="2" x14ac:dyDescent="0.2">
      <c r="B245" s="8"/>
      <c r="C245" s="7" t="s">
        <v>4326</v>
      </c>
      <c r="D245" s="106">
        <v>57186</v>
      </c>
      <c r="E245" s="6" t="s">
        <v>163</v>
      </c>
      <c r="F245" s="6" t="s">
        <v>4325</v>
      </c>
      <c r="G245" s="6" t="s">
        <v>816</v>
      </c>
      <c r="H245" s="6"/>
      <c r="I245" s="46">
        <v>2</v>
      </c>
      <c r="J245" s="6" t="s">
        <v>1</v>
      </c>
      <c r="K245" s="72">
        <v>5146.33</v>
      </c>
      <c r="L245" s="76">
        <v>4889.01</v>
      </c>
      <c r="M245" s="64"/>
      <c r="N245" s="5" t="s">
        <v>58</v>
      </c>
      <c r="O245" s="4"/>
      <c r="P245" s="16">
        <f t="shared" si="29"/>
        <v>0</v>
      </c>
      <c r="Q245" s="16">
        <f t="shared" si="30"/>
        <v>0</v>
      </c>
      <c r="R245" s="16">
        <f t="shared" si="31"/>
        <v>0</v>
      </c>
      <c r="S245" s="16">
        <f t="shared" si="32"/>
        <v>0</v>
      </c>
      <c r="T245" s="16">
        <f t="shared" si="33"/>
        <v>0</v>
      </c>
    </row>
    <row r="246" spans="2:20" s="3" customFormat="1" ht="48.75" customHeight="1" outlineLevel="2" x14ac:dyDescent="0.2">
      <c r="B246" s="8"/>
      <c r="C246" s="7" t="s">
        <v>4342</v>
      </c>
      <c r="D246" s="106">
        <v>57190</v>
      </c>
      <c r="E246" s="6" t="s">
        <v>163</v>
      </c>
      <c r="F246" s="6" t="s">
        <v>4341</v>
      </c>
      <c r="G246" s="6" t="s">
        <v>1534</v>
      </c>
      <c r="H246" s="6" t="s">
        <v>4340</v>
      </c>
      <c r="I246" s="46">
        <v>2</v>
      </c>
      <c r="J246" s="6" t="s">
        <v>1</v>
      </c>
      <c r="K246" s="72">
        <v>4094.53</v>
      </c>
      <c r="L246" s="76">
        <v>3889.8</v>
      </c>
      <c r="M246" s="64"/>
      <c r="N246" s="5" t="s">
        <v>58</v>
      </c>
      <c r="O246" s="4"/>
      <c r="P246" s="16">
        <f t="shared" si="29"/>
        <v>0</v>
      </c>
      <c r="Q246" s="16">
        <f t="shared" si="30"/>
        <v>0</v>
      </c>
      <c r="R246" s="16">
        <f t="shared" si="31"/>
        <v>0</v>
      </c>
      <c r="S246" s="16">
        <f t="shared" si="32"/>
        <v>0</v>
      </c>
      <c r="T246" s="16">
        <f t="shared" si="33"/>
        <v>0</v>
      </c>
    </row>
    <row r="247" spans="2:20" s="3" customFormat="1" ht="48.75" customHeight="1" outlineLevel="2" x14ac:dyDescent="0.2">
      <c r="B247" s="8"/>
      <c r="C247" s="7" t="s">
        <v>4422</v>
      </c>
      <c r="D247" s="106">
        <v>57403</v>
      </c>
      <c r="E247" s="6" t="s">
        <v>163</v>
      </c>
      <c r="F247" s="6" t="s">
        <v>4421</v>
      </c>
      <c r="G247" s="6" t="s">
        <v>432</v>
      </c>
      <c r="H247" s="6" t="s">
        <v>4420</v>
      </c>
      <c r="I247" s="46">
        <v>6</v>
      </c>
      <c r="J247" s="6" t="s">
        <v>1</v>
      </c>
      <c r="K247" s="72">
        <v>1042.31</v>
      </c>
      <c r="L247" s="76">
        <v>990.19</v>
      </c>
      <c r="M247" s="64"/>
      <c r="N247" s="5" t="s">
        <v>58</v>
      </c>
      <c r="O247" s="4"/>
      <c r="P247" s="16">
        <f t="shared" si="29"/>
        <v>0</v>
      </c>
      <c r="Q247" s="16">
        <f t="shared" si="30"/>
        <v>0</v>
      </c>
      <c r="R247" s="16">
        <f t="shared" si="31"/>
        <v>0</v>
      </c>
      <c r="S247" s="16">
        <f t="shared" si="32"/>
        <v>0</v>
      </c>
      <c r="T247" s="16">
        <f t="shared" si="33"/>
        <v>0</v>
      </c>
    </row>
    <row r="248" spans="2:20" s="3" customFormat="1" ht="48.75" customHeight="1" outlineLevel="2" x14ac:dyDescent="0.2">
      <c r="B248" s="8"/>
      <c r="C248" s="7" t="s">
        <v>4536</v>
      </c>
      <c r="D248" s="106">
        <v>57412</v>
      </c>
      <c r="E248" s="6" t="s">
        <v>163</v>
      </c>
      <c r="F248" s="6" t="s">
        <v>4535</v>
      </c>
      <c r="G248" s="6" t="s">
        <v>329</v>
      </c>
      <c r="H248" s="6" t="s">
        <v>4534</v>
      </c>
      <c r="I248" s="46">
        <v>6</v>
      </c>
      <c r="J248" s="6" t="s">
        <v>1</v>
      </c>
      <c r="K248" s="72">
        <v>615.17999999999995</v>
      </c>
      <c r="L248" s="76">
        <v>584.41999999999996</v>
      </c>
      <c r="M248" s="64"/>
      <c r="N248" s="5" t="s">
        <v>199</v>
      </c>
      <c r="O248" s="4"/>
      <c r="P248" s="16">
        <f t="shared" si="29"/>
        <v>0</v>
      </c>
      <c r="Q248" s="16">
        <f t="shared" si="30"/>
        <v>0</v>
      </c>
      <c r="R248" s="16">
        <f t="shared" si="31"/>
        <v>0</v>
      </c>
      <c r="S248" s="16">
        <f t="shared" si="32"/>
        <v>0</v>
      </c>
      <c r="T248" s="16">
        <f t="shared" si="33"/>
        <v>0</v>
      </c>
    </row>
    <row r="249" spans="2:20" s="3" customFormat="1" ht="48.75" customHeight="1" outlineLevel="2" x14ac:dyDescent="0.2">
      <c r="B249" s="8"/>
      <c r="C249" s="7" t="s">
        <v>4367</v>
      </c>
      <c r="D249" s="106">
        <v>57440</v>
      </c>
      <c r="E249" s="6" t="s">
        <v>163</v>
      </c>
      <c r="F249" s="6" t="s">
        <v>4366</v>
      </c>
      <c r="G249" s="6" t="s">
        <v>193</v>
      </c>
      <c r="H249" s="6" t="s">
        <v>4365</v>
      </c>
      <c r="I249" s="46">
        <v>4</v>
      </c>
      <c r="J249" s="6" t="s">
        <v>1</v>
      </c>
      <c r="K249" s="72">
        <v>1948.38</v>
      </c>
      <c r="L249" s="76">
        <v>1850.96</v>
      </c>
      <c r="M249" s="64"/>
      <c r="N249" s="5" t="s">
        <v>199</v>
      </c>
      <c r="O249" s="4"/>
      <c r="P249" s="16">
        <f t="shared" si="29"/>
        <v>0</v>
      </c>
      <c r="Q249" s="16">
        <f t="shared" si="30"/>
        <v>0</v>
      </c>
      <c r="R249" s="16">
        <f t="shared" si="31"/>
        <v>0</v>
      </c>
      <c r="S249" s="16">
        <f t="shared" si="32"/>
        <v>0</v>
      </c>
      <c r="T249" s="16">
        <f t="shared" si="33"/>
        <v>0</v>
      </c>
    </row>
    <row r="250" spans="2:20" s="3" customFormat="1" ht="48.75" customHeight="1" outlineLevel="2" x14ac:dyDescent="0.2">
      <c r="B250" s="8"/>
      <c r="C250" s="7" t="s">
        <v>4269</v>
      </c>
      <c r="D250" s="106">
        <v>57441</v>
      </c>
      <c r="E250" s="6" t="s">
        <v>163</v>
      </c>
      <c r="F250" s="6" t="s">
        <v>4268</v>
      </c>
      <c r="G250" s="6" t="s">
        <v>193</v>
      </c>
      <c r="H250" s="6" t="s">
        <v>4267</v>
      </c>
      <c r="I250" s="46">
        <v>4</v>
      </c>
      <c r="J250" s="6" t="s">
        <v>1</v>
      </c>
      <c r="K250" s="72">
        <v>1888.72</v>
      </c>
      <c r="L250" s="76">
        <v>1794.28</v>
      </c>
      <c r="M250" s="64"/>
      <c r="N250" s="5" t="s">
        <v>58</v>
      </c>
      <c r="O250" s="4"/>
      <c r="P250" s="16">
        <f t="shared" si="29"/>
        <v>0</v>
      </c>
      <c r="Q250" s="16">
        <f t="shared" si="30"/>
        <v>0</v>
      </c>
      <c r="R250" s="16">
        <f t="shared" si="31"/>
        <v>0</v>
      </c>
      <c r="S250" s="16">
        <f t="shared" si="32"/>
        <v>0</v>
      </c>
      <c r="T250" s="16">
        <f t="shared" si="33"/>
        <v>0</v>
      </c>
    </row>
    <row r="251" spans="2:20" s="3" customFormat="1" ht="48.75" customHeight="1" outlineLevel="2" x14ac:dyDescent="0.2">
      <c r="B251" s="8"/>
      <c r="C251" s="7" t="s">
        <v>4454</v>
      </c>
      <c r="D251" s="106">
        <v>57470</v>
      </c>
      <c r="E251" s="6" t="s">
        <v>163</v>
      </c>
      <c r="F251" s="6" t="s">
        <v>4453</v>
      </c>
      <c r="G251" s="6" t="s">
        <v>878</v>
      </c>
      <c r="H251" s="6" t="s">
        <v>4452</v>
      </c>
      <c r="I251" s="46">
        <v>3</v>
      </c>
      <c r="J251" s="6" t="s">
        <v>1</v>
      </c>
      <c r="K251" s="72">
        <v>2413.4699999999998</v>
      </c>
      <c r="L251" s="76">
        <v>2292.8000000000002</v>
      </c>
      <c r="M251" s="64"/>
      <c r="N251" s="5" t="s">
        <v>199</v>
      </c>
      <c r="O251" s="4"/>
      <c r="P251" s="16">
        <f t="shared" si="29"/>
        <v>0</v>
      </c>
      <c r="Q251" s="16">
        <f t="shared" si="30"/>
        <v>0</v>
      </c>
      <c r="R251" s="16">
        <f t="shared" si="31"/>
        <v>0</v>
      </c>
      <c r="S251" s="16">
        <f t="shared" si="32"/>
        <v>0</v>
      </c>
      <c r="T251" s="16">
        <f t="shared" si="33"/>
        <v>0</v>
      </c>
    </row>
    <row r="252" spans="2:20" s="3" customFormat="1" ht="48.75" customHeight="1" outlineLevel="2" x14ac:dyDescent="0.2">
      <c r="B252" s="8"/>
      <c r="C252" s="7" t="s">
        <v>4447</v>
      </c>
      <c r="D252" s="106">
        <v>57471</v>
      </c>
      <c r="E252" s="6" t="s">
        <v>163</v>
      </c>
      <c r="F252" s="6" t="s">
        <v>4446</v>
      </c>
      <c r="G252" s="6" t="s">
        <v>569</v>
      </c>
      <c r="H252" s="6" t="s">
        <v>4445</v>
      </c>
      <c r="I252" s="46">
        <v>3</v>
      </c>
      <c r="J252" s="6" t="s">
        <v>1</v>
      </c>
      <c r="K252" s="72">
        <v>1806.76</v>
      </c>
      <c r="L252" s="76">
        <v>1716.42</v>
      </c>
      <c r="M252" s="64"/>
      <c r="N252" s="5" t="s">
        <v>199</v>
      </c>
      <c r="O252" s="4"/>
      <c r="P252" s="16">
        <f t="shared" si="29"/>
        <v>0</v>
      </c>
      <c r="Q252" s="16">
        <f t="shared" si="30"/>
        <v>0</v>
      </c>
      <c r="R252" s="16">
        <f t="shared" si="31"/>
        <v>0</v>
      </c>
      <c r="S252" s="16">
        <f t="shared" si="32"/>
        <v>0</v>
      </c>
      <c r="T252" s="16">
        <f t="shared" si="33"/>
        <v>0</v>
      </c>
    </row>
    <row r="253" spans="2:20" s="3" customFormat="1" ht="48.75" customHeight="1" outlineLevel="2" x14ac:dyDescent="0.2">
      <c r="B253" s="8"/>
      <c r="C253" s="7" t="s">
        <v>4431</v>
      </c>
      <c r="D253" s="106">
        <v>57482</v>
      </c>
      <c r="E253" s="6" t="s">
        <v>163</v>
      </c>
      <c r="F253" s="6" t="s">
        <v>4430</v>
      </c>
      <c r="G253" s="6" t="s">
        <v>193</v>
      </c>
      <c r="H253" s="6" t="s">
        <v>4429</v>
      </c>
      <c r="I253" s="46">
        <v>6</v>
      </c>
      <c r="J253" s="6" t="s">
        <v>1</v>
      </c>
      <c r="K253" s="72">
        <v>1832.36</v>
      </c>
      <c r="L253" s="76">
        <v>1740.74</v>
      </c>
      <c r="M253" s="64"/>
      <c r="N253" s="5" t="s">
        <v>50</v>
      </c>
      <c r="O253" s="4"/>
      <c r="P253" s="16">
        <f t="shared" si="29"/>
        <v>0</v>
      </c>
      <c r="Q253" s="16">
        <f t="shared" si="30"/>
        <v>0</v>
      </c>
      <c r="R253" s="16">
        <f t="shared" si="31"/>
        <v>0</v>
      </c>
      <c r="S253" s="16">
        <f t="shared" si="32"/>
        <v>0</v>
      </c>
      <c r="T253" s="16">
        <f t="shared" si="33"/>
        <v>0</v>
      </c>
    </row>
    <row r="254" spans="2:20" s="3" customFormat="1" ht="48.75" customHeight="1" outlineLevel="2" x14ac:dyDescent="0.2">
      <c r="B254" s="8"/>
      <c r="C254" s="7" t="s">
        <v>4324</v>
      </c>
      <c r="D254" s="106">
        <v>57495</v>
      </c>
      <c r="E254" s="6" t="s">
        <v>163</v>
      </c>
      <c r="F254" s="6" t="s">
        <v>4323</v>
      </c>
      <c r="G254" s="6" t="s">
        <v>1021</v>
      </c>
      <c r="H254" s="6" t="s">
        <v>4322</v>
      </c>
      <c r="I254" s="46">
        <v>2</v>
      </c>
      <c r="J254" s="6" t="s">
        <v>1</v>
      </c>
      <c r="K254" s="72">
        <v>3359.7</v>
      </c>
      <c r="L254" s="76">
        <v>3191.72</v>
      </c>
      <c r="M254" s="64"/>
      <c r="N254" s="5" t="s">
        <v>50</v>
      </c>
      <c r="O254" s="4"/>
      <c r="P254" s="16">
        <f t="shared" si="29"/>
        <v>0</v>
      </c>
      <c r="Q254" s="16">
        <f t="shared" si="30"/>
        <v>0</v>
      </c>
      <c r="R254" s="16">
        <f t="shared" si="31"/>
        <v>0</v>
      </c>
      <c r="S254" s="16">
        <f t="shared" si="32"/>
        <v>0</v>
      </c>
      <c r="T254" s="16">
        <f t="shared" si="33"/>
        <v>0</v>
      </c>
    </row>
    <row r="255" spans="2:20" s="3" customFormat="1" ht="48.75" customHeight="1" outlineLevel="2" x14ac:dyDescent="0.2">
      <c r="B255" s="8"/>
      <c r="C255" s="7" t="s">
        <v>4541</v>
      </c>
      <c r="D255" s="106">
        <v>58414</v>
      </c>
      <c r="E255" s="6" t="s">
        <v>163</v>
      </c>
      <c r="F255" s="6" t="s">
        <v>1700</v>
      </c>
      <c r="G255" s="6" t="s">
        <v>432</v>
      </c>
      <c r="H255" s="6" t="s">
        <v>4540</v>
      </c>
      <c r="I255" s="46">
        <v>6</v>
      </c>
      <c r="J255" s="6" t="s">
        <v>1</v>
      </c>
      <c r="K255" s="72">
        <v>1191.3900000000001</v>
      </c>
      <c r="L255" s="76">
        <v>1131.82</v>
      </c>
      <c r="M255" s="64"/>
      <c r="N255" s="5" t="s">
        <v>9</v>
      </c>
      <c r="O255" s="4"/>
      <c r="P255" s="16">
        <f t="shared" si="29"/>
        <v>0</v>
      </c>
      <c r="Q255" s="16">
        <f t="shared" si="30"/>
        <v>0</v>
      </c>
      <c r="R255" s="16">
        <f t="shared" si="31"/>
        <v>0</v>
      </c>
      <c r="S255" s="16">
        <f t="shared" si="32"/>
        <v>0</v>
      </c>
      <c r="T255" s="16">
        <f t="shared" si="33"/>
        <v>0</v>
      </c>
    </row>
    <row r="256" spans="2:20" s="3" customFormat="1" ht="48.75" customHeight="1" outlineLevel="2" x14ac:dyDescent="0.2">
      <c r="B256" s="8"/>
      <c r="C256" s="7" t="s">
        <v>4545</v>
      </c>
      <c r="D256" s="106">
        <v>58417</v>
      </c>
      <c r="E256" s="6" t="s">
        <v>163</v>
      </c>
      <c r="F256" s="6" t="s">
        <v>3550</v>
      </c>
      <c r="G256" s="6" t="s">
        <v>387</v>
      </c>
      <c r="H256" s="6"/>
      <c r="I256" s="46">
        <v>6</v>
      </c>
      <c r="J256" s="6" t="s">
        <v>1</v>
      </c>
      <c r="K256" s="72">
        <v>1610.8</v>
      </c>
      <c r="L256" s="76">
        <v>1530.26</v>
      </c>
      <c r="M256" s="64"/>
      <c r="N256" s="5" t="s">
        <v>13</v>
      </c>
      <c r="O256" s="4"/>
      <c r="P256" s="16">
        <f t="shared" ref="P256:P282" si="34">F256*O256</f>
        <v>0</v>
      </c>
      <c r="Q256" s="16">
        <f t="shared" ref="Q256:Q282" si="35">G256*O256</f>
        <v>0</v>
      </c>
      <c r="R256" s="16">
        <f t="shared" si="31"/>
        <v>0</v>
      </c>
      <c r="S256" s="16">
        <f t="shared" si="32"/>
        <v>0</v>
      </c>
      <c r="T256" s="16">
        <f t="shared" ref="T256:T282" si="36">O256/I256</f>
        <v>0</v>
      </c>
    </row>
    <row r="257" spans="2:20" s="3" customFormat="1" ht="48.75" customHeight="1" outlineLevel="2" x14ac:dyDescent="0.2">
      <c r="B257" s="8"/>
      <c r="C257" s="7" t="s">
        <v>4419</v>
      </c>
      <c r="D257" s="106">
        <v>58423</v>
      </c>
      <c r="E257" s="6" t="s">
        <v>163</v>
      </c>
      <c r="F257" s="6" t="s">
        <v>4418</v>
      </c>
      <c r="G257" s="6" t="s">
        <v>432</v>
      </c>
      <c r="H257" s="6" t="s">
        <v>4417</v>
      </c>
      <c r="I257" s="46">
        <v>6</v>
      </c>
      <c r="J257" s="6" t="s">
        <v>1</v>
      </c>
      <c r="K257" s="72">
        <v>1092.8399999999999</v>
      </c>
      <c r="L257" s="76">
        <v>1038.2</v>
      </c>
      <c r="M257" s="64"/>
      <c r="N257" s="5" t="s">
        <v>58</v>
      </c>
      <c r="O257" s="4"/>
      <c r="P257" s="16">
        <f t="shared" si="34"/>
        <v>0</v>
      </c>
      <c r="Q257" s="16">
        <f t="shared" si="35"/>
        <v>0</v>
      </c>
      <c r="R257" s="16">
        <f t="shared" si="31"/>
        <v>0</v>
      </c>
      <c r="S257" s="16">
        <f t="shared" si="32"/>
        <v>0</v>
      </c>
      <c r="T257" s="16">
        <f t="shared" si="36"/>
        <v>0</v>
      </c>
    </row>
    <row r="258" spans="2:20" s="3" customFormat="1" ht="48.75" customHeight="1" outlineLevel="2" x14ac:dyDescent="0.2">
      <c r="B258" s="8"/>
      <c r="C258" s="7" t="s">
        <v>4482</v>
      </c>
      <c r="D258" s="106">
        <v>58426</v>
      </c>
      <c r="E258" s="6" t="s">
        <v>163</v>
      </c>
      <c r="F258" s="6" t="s">
        <v>4481</v>
      </c>
      <c r="G258" s="6" t="s">
        <v>329</v>
      </c>
      <c r="H258" s="6" t="s">
        <v>4480</v>
      </c>
      <c r="I258" s="46">
        <v>6</v>
      </c>
      <c r="J258" s="6" t="s">
        <v>1</v>
      </c>
      <c r="K258" s="72">
        <v>771.19</v>
      </c>
      <c r="L258" s="76">
        <v>732.63</v>
      </c>
      <c r="M258" s="64"/>
      <c r="N258" s="5" t="s">
        <v>199</v>
      </c>
      <c r="O258" s="4"/>
      <c r="P258" s="16">
        <f t="shared" si="34"/>
        <v>0</v>
      </c>
      <c r="Q258" s="16">
        <f t="shared" si="35"/>
        <v>0</v>
      </c>
      <c r="R258" s="16">
        <f t="shared" si="31"/>
        <v>0</v>
      </c>
      <c r="S258" s="16">
        <f t="shared" si="32"/>
        <v>0</v>
      </c>
      <c r="T258" s="16">
        <f t="shared" si="36"/>
        <v>0</v>
      </c>
    </row>
    <row r="259" spans="2:20" s="3" customFormat="1" ht="48.75" customHeight="1" outlineLevel="2" x14ac:dyDescent="0.2">
      <c r="B259" s="8"/>
      <c r="C259" s="7" t="s">
        <v>4376</v>
      </c>
      <c r="D259" s="106">
        <v>58431</v>
      </c>
      <c r="E259" s="6" t="s">
        <v>163</v>
      </c>
      <c r="F259" s="6" t="s">
        <v>4375</v>
      </c>
      <c r="G259" s="6" t="s">
        <v>569</v>
      </c>
      <c r="H259" s="6" t="s">
        <v>4374</v>
      </c>
      <c r="I259" s="46">
        <v>3</v>
      </c>
      <c r="J259" s="6" t="s">
        <v>1</v>
      </c>
      <c r="K259" s="72">
        <v>1242.7</v>
      </c>
      <c r="L259" s="76">
        <v>1180.57</v>
      </c>
      <c r="M259" s="64"/>
      <c r="N259" s="5" t="s">
        <v>199</v>
      </c>
      <c r="O259" s="4"/>
      <c r="P259" s="16">
        <f t="shared" si="34"/>
        <v>0</v>
      </c>
      <c r="Q259" s="16">
        <f t="shared" si="35"/>
        <v>0</v>
      </c>
      <c r="R259" s="16">
        <f t="shared" si="31"/>
        <v>0</v>
      </c>
      <c r="S259" s="16">
        <f t="shared" si="32"/>
        <v>0</v>
      </c>
      <c r="T259" s="16">
        <f t="shared" si="36"/>
        <v>0</v>
      </c>
    </row>
    <row r="260" spans="2:20" s="3" customFormat="1" ht="48.75" customHeight="1" outlineLevel="2" x14ac:dyDescent="0.2">
      <c r="B260" s="8"/>
      <c r="C260" s="7" t="s">
        <v>4385</v>
      </c>
      <c r="D260" s="106">
        <v>58432</v>
      </c>
      <c r="E260" s="6" t="s">
        <v>163</v>
      </c>
      <c r="F260" s="6" t="s">
        <v>4384</v>
      </c>
      <c r="G260" s="6" t="s">
        <v>432</v>
      </c>
      <c r="H260" s="6"/>
      <c r="I260" s="46">
        <v>6</v>
      </c>
      <c r="J260" s="6" t="s">
        <v>1</v>
      </c>
      <c r="K260" s="72">
        <v>798.5</v>
      </c>
      <c r="L260" s="76">
        <v>758.58</v>
      </c>
      <c r="M260" s="64"/>
      <c r="N260" s="5" t="s">
        <v>58</v>
      </c>
      <c r="O260" s="4"/>
      <c r="P260" s="16">
        <f t="shared" si="34"/>
        <v>0</v>
      </c>
      <c r="Q260" s="16">
        <f t="shared" si="35"/>
        <v>0</v>
      </c>
      <c r="R260" s="16">
        <f t="shared" si="31"/>
        <v>0</v>
      </c>
      <c r="S260" s="16">
        <f t="shared" si="32"/>
        <v>0</v>
      </c>
      <c r="T260" s="16">
        <f t="shared" si="36"/>
        <v>0</v>
      </c>
    </row>
    <row r="261" spans="2:20" s="3" customFormat="1" ht="48.75" customHeight="1" outlineLevel="2" x14ac:dyDescent="0.2">
      <c r="B261" s="8"/>
      <c r="C261" s="7" t="s">
        <v>4497</v>
      </c>
      <c r="D261" s="106">
        <v>58433</v>
      </c>
      <c r="E261" s="6" t="s">
        <v>163</v>
      </c>
      <c r="F261" s="6" t="s">
        <v>4496</v>
      </c>
      <c r="G261" s="6" t="s">
        <v>374</v>
      </c>
      <c r="H261" s="6" t="s">
        <v>4495</v>
      </c>
      <c r="I261" s="46">
        <v>6</v>
      </c>
      <c r="J261" s="6" t="s">
        <v>1</v>
      </c>
      <c r="K261" s="72">
        <v>1407.03</v>
      </c>
      <c r="L261" s="76">
        <v>1336.68</v>
      </c>
      <c r="M261" s="64"/>
      <c r="N261" s="5" t="s">
        <v>13</v>
      </c>
      <c r="O261" s="4"/>
      <c r="P261" s="16">
        <f t="shared" si="34"/>
        <v>0</v>
      </c>
      <c r="Q261" s="16">
        <f t="shared" si="35"/>
        <v>0</v>
      </c>
      <c r="R261" s="16">
        <f t="shared" si="31"/>
        <v>0</v>
      </c>
      <c r="S261" s="16">
        <f t="shared" si="32"/>
        <v>0</v>
      </c>
      <c r="T261" s="16">
        <f t="shared" si="36"/>
        <v>0</v>
      </c>
    </row>
    <row r="262" spans="2:20" s="3" customFormat="1" ht="48.75" customHeight="1" outlineLevel="2" x14ac:dyDescent="0.2">
      <c r="B262" s="8"/>
      <c r="C262" s="7" t="s">
        <v>4529</v>
      </c>
      <c r="D262" s="106">
        <v>58435</v>
      </c>
      <c r="E262" s="6" t="s">
        <v>163</v>
      </c>
      <c r="F262" s="6" t="s">
        <v>4528</v>
      </c>
      <c r="G262" s="6" t="s">
        <v>878</v>
      </c>
      <c r="H262" s="6" t="s">
        <v>4527</v>
      </c>
      <c r="I262" s="46">
        <v>4</v>
      </c>
      <c r="J262" s="6" t="s">
        <v>1</v>
      </c>
      <c r="K262" s="72">
        <v>2716.89</v>
      </c>
      <c r="L262" s="76">
        <v>2581.0500000000002</v>
      </c>
      <c r="M262" s="64"/>
      <c r="N262" s="5" t="s">
        <v>0</v>
      </c>
      <c r="O262" s="4"/>
      <c r="P262" s="16">
        <f t="shared" si="34"/>
        <v>0</v>
      </c>
      <c r="Q262" s="16">
        <f t="shared" si="35"/>
        <v>0</v>
      </c>
      <c r="R262" s="16">
        <f t="shared" si="31"/>
        <v>0</v>
      </c>
      <c r="S262" s="16">
        <f t="shared" si="32"/>
        <v>0</v>
      </c>
      <c r="T262" s="16">
        <f t="shared" si="36"/>
        <v>0</v>
      </c>
    </row>
    <row r="263" spans="2:20" s="3" customFormat="1" ht="48.75" customHeight="1" outlineLevel="2" x14ac:dyDescent="0.2">
      <c r="B263" s="8"/>
      <c r="C263" s="7" t="s">
        <v>4560</v>
      </c>
      <c r="D263" s="106">
        <v>58438</v>
      </c>
      <c r="E263" s="6" t="s">
        <v>163</v>
      </c>
      <c r="F263" s="6" t="s">
        <v>4559</v>
      </c>
      <c r="G263" s="6" t="s">
        <v>432</v>
      </c>
      <c r="H263" s="6" t="s">
        <v>4558</v>
      </c>
      <c r="I263" s="46">
        <v>6</v>
      </c>
      <c r="J263" s="6" t="s">
        <v>1</v>
      </c>
      <c r="K263" s="72">
        <v>1251.51</v>
      </c>
      <c r="L263" s="76">
        <v>1188.93</v>
      </c>
      <c r="M263" s="64"/>
      <c r="N263" s="5" t="s">
        <v>0</v>
      </c>
      <c r="O263" s="4"/>
      <c r="P263" s="16">
        <f t="shared" si="34"/>
        <v>0</v>
      </c>
      <c r="Q263" s="16">
        <f t="shared" si="35"/>
        <v>0</v>
      </c>
      <c r="R263" s="16">
        <f t="shared" si="31"/>
        <v>0</v>
      </c>
      <c r="S263" s="16">
        <f t="shared" si="32"/>
        <v>0</v>
      </c>
      <c r="T263" s="16">
        <f t="shared" si="36"/>
        <v>0</v>
      </c>
    </row>
    <row r="264" spans="2:20" s="3" customFormat="1" ht="48.75" customHeight="1" outlineLevel="2" x14ac:dyDescent="0.2">
      <c r="B264" s="8"/>
      <c r="C264" s="7" t="s">
        <v>4479</v>
      </c>
      <c r="D264" s="106">
        <v>58439</v>
      </c>
      <c r="E264" s="6" t="s">
        <v>163</v>
      </c>
      <c r="F264" s="6" t="s">
        <v>4384</v>
      </c>
      <c r="G264" s="6" t="s">
        <v>329</v>
      </c>
      <c r="H264" s="6" t="s">
        <v>4478</v>
      </c>
      <c r="I264" s="46">
        <v>6</v>
      </c>
      <c r="J264" s="6" t="s">
        <v>1</v>
      </c>
      <c r="K264" s="72">
        <v>735.05</v>
      </c>
      <c r="L264" s="76">
        <v>698.3</v>
      </c>
      <c r="M264" s="64"/>
      <c r="N264" s="5" t="s">
        <v>199</v>
      </c>
      <c r="O264" s="4"/>
      <c r="P264" s="16">
        <f t="shared" si="34"/>
        <v>0</v>
      </c>
      <c r="Q264" s="16">
        <f t="shared" si="35"/>
        <v>0</v>
      </c>
      <c r="R264" s="16">
        <f t="shared" si="31"/>
        <v>0</v>
      </c>
      <c r="S264" s="16">
        <f t="shared" si="32"/>
        <v>0</v>
      </c>
      <c r="T264" s="16">
        <f t="shared" si="36"/>
        <v>0</v>
      </c>
    </row>
    <row r="265" spans="2:20" s="3" customFormat="1" ht="48.75" customHeight="1" outlineLevel="2" x14ac:dyDescent="0.2">
      <c r="B265" s="8"/>
      <c r="C265" s="7" t="s">
        <v>4410</v>
      </c>
      <c r="D265" s="106">
        <v>58446</v>
      </c>
      <c r="E265" s="6" t="s">
        <v>163</v>
      </c>
      <c r="F265" s="6" t="s">
        <v>4409</v>
      </c>
      <c r="G265" s="6" t="s">
        <v>387</v>
      </c>
      <c r="H265" s="6" t="s">
        <v>4408</v>
      </c>
      <c r="I265" s="46">
        <v>6</v>
      </c>
      <c r="J265" s="6" t="s">
        <v>1</v>
      </c>
      <c r="K265" s="72">
        <v>960.72</v>
      </c>
      <c r="L265" s="76">
        <v>912.68</v>
      </c>
      <c r="M265" s="64"/>
      <c r="N265" s="5" t="s">
        <v>391</v>
      </c>
      <c r="O265" s="4"/>
      <c r="P265" s="16">
        <f t="shared" si="34"/>
        <v>0</v>
      </c>
      <c r="Q265" s="16">
        <f t="shared" si="35"/>
        <v>0</v>
      </c>
      <c r="R265" s="16">
        <f t="shared" si="31"/>
        <v>0</v>
      </c>
      <c r="S265" s="16">
        <f t="shared" si="32"/>
        <v>0</v>
      </c>
      <c r="T265" s="16">
        <f t="shared" si="36"/>
        <v>0</v>
      </c>
    </row>
    <row r="266" spans="2:20" s="3" customFormat="1" ht="48.75" customHeight="1" outlineLevel="2" x14ac:dyDescent="0.2">
      <c r="B266" s="8"/>
      <c r="C266" s="7" t="s">
        <v>4416</v>
      </c>
      <c r="D266" s="106">
        <v>58448</v>
      </c>
      <c r="E266" s="6" t="s">
        <v>163</v>
      </c>
      <c r="F266" s="6" t="s">
        <v>4415</v>
      </c>
      <c r="G266" s="6" t="s">
        <v>352</v>
      </c>
      <c r="H266" s="6" t="s">
        <v>4414</v>
      </c>
      <c r="I266" s="46">
        <v>6</v>
      </c>
      <c r="J266" s="6" t="s">
        <v>1</v>
      </c>
      <c r="K266" s="72">
        <v>1298.5999999999999</v>
      </c>
      <c r="L266" s="76">
        <v>1233.67</v>
      </c>
      <c r="M266" s="64"/>
      <c r="N266" s="5" t="s">
        <v>9</v>
      </c>
      <c r="O266" s="4"/>
      <c r="P266" s="16">
        <f t="shared" si="34"/>
        <v>0</v>
      </c>
      <c r="Q266" s="16">
        <f t="shared" si="35"/>
        <v>0</v>
      </c>
      <c r="R266" s="16">
        <f t="shared" si="31"/>
        <v>0</v>
      </c>
      <c r="S266" s="16">
        <f t="shared" si="32"/>
        <v>0</v>
      </c>
      <c r="T266" s="16">
        <f t="shared" si="36"/>
        <v>0</v>
      </c>
    </row>
    <row r="267" spans="2:20" s="3" customFormat="1" ht="48.75" customHeight="1" outlineLevel="2" x14ac:dyDescent="0.2">
      <c r="B267" s="8"/>
      <c r="C267" s="7" t="s">
        <v>4407</v>
      </c>
      <c r="D267" s="106">
        <v>58449</v>
      </c>
      <c r="E267" s="6" t="s">
        <v>163</v>
      </c>
      <c r="F267" s="6" t="s">
        <v>4406</v>
      </c>
      <c r="G267" s="6" t="s">
        <v>387</v>
      </c>
      <c r="H267" s="6" t="s">
        <v>4405</v>
      </c>
      <c r="I267" s="46">
        <v>6</v>
      </c>
      <c r="J267" s="6" t="s">
        <v>1</v>
      </c>
      <c r="K267" s="72">
        <v>1218.82</v>
      </c>
      <c r="L267" s="76">
        <v>1157.8800000000001</v>
      </c>
      <c r="M267" s="64"/>
      <c r="N267" s="5" t="s">
        <v>199</v>
      </c>
      <c r="O267" s="4"/>
      <c r="P267" s="16">
        <f t="shared" si="34"/>
        <v>0</v>
      </c>
      <c r="Q267" s="16">
        <f t="shared" si="35"/>
        <v>0</v>
      </c>
      <c r="R267" s="16">
        <f t="shared" si="31"/>
        <v>0</v>
      </c>
      <c r="S267" s="16">
        <f t="shared" si="32"/>
        <v>0</v>
      </c>
      <c r="T267" s="16">
        <f t="shared" si="36"/>
        <v>0</v>
      </c>
    </row>
    <row r="268" spans="2:20" s="3" customFormat="1" ht="48.75" customHeight="1" outlineLevel="2" x14ac:dyDescent="0.2">
      <c r="B268" s="8"/>
      <c r="C268" s="7" t="s">
        <v>4575</v>
      </c>
      <c r="D268" s="106">
        <v>58472</v>
      </c>
      <c r="E268" s="6" t="s">
        <v>163</v>
      </c>
      <c r="F268" s="6" t="s">
        <v>4574</v>
      </c>
      <c r="G268" s="6" t="s">
        <v>46</v>
      </c>
      <c r="H268" s="6" t="s">
        <v>4573</v>
      </c>
      <c r="I268" s="46">
        <v>4</v>
      </c>
      <c r="J268" s="6" t="s">
        <v>1</v>
      </c>
      <c r="K268" s="72">
        <v>2091.04</v>
      </c>
      <c r="L268" s="76">
        <v>1986.49</v>
      </c>
      <c r="M268" s="64"/>
      <c r="N268" s="5" t="s">
        <v>50</v>
      </c>
      <c r="O268" s="4"/>
      <c r="P268" s="16">
        <f t="shared" si="34"/>
        <v>0</v>
      </c>
      <c r="Q268" s="16">
        <f t="shared" si="35"/>
        <v>0</v>
      </c>
      <c r="R268" s="16">
        <f t="shared" si="31"/>
        <v>0</v>
      </c>
      <c r="S268" s="16">
        <f t="shared" si="32"/>
        <v>0</v>
      </c>
      <c r="T268" s="16">
        <f t="shared" si="36"/>
        <v>0</v>
      </c>
    </row>
    <row r="269" spans="2:20" s="3" customFormat="1" ht="48.75" customHeight="1" outlineLevel="2" x14ac:dyDescent="0.2">
      <c r="B269" s="8"/>
      <c r="C269" s="7" t="s">
        <v>4598</v>
      </c>
      <c r="D269" s="106">
        <v>58477</v>
      </c>
      <c r="E269" s="6" t="s">
        <v>163</v>
      </c>
      <c r="F269" s="6" t="s">
        <v>4597</v>
      </c>
      <c r="G269" s="6" t="s">
        <v>329</v>
      </c>
      <c r="H269" s="6" t="s">
        <v>4596</v>
      </c>
      <c r="I269" s="46">
        <v>6</v>
      </c>
      <c r="J269" s="6" t="s">
        <v>1</v>
      </c>
      <c r="K269" s="72">
        <v>559.14</v>
      </c>
      <c r="L269" s="76">
        <v>531.17999999999995</v>
      </c>
      <c r="M269" s="64"/>
      <c r="N269" s="5" t="s">
        <v>13</v>
      </c>
      <c r="O269" s="4"/>
      <c r="P269" s="16">
        <f t="shared" si="34"/>
        <v>0</v>
      </c>
      <c r="Q269" s="16">
        <f t="shared" si="35"/>
        <v>0</v>
      </c>
      <c r="R269" s="16">
        <f t="shared" si="31"/>
        <v>0</v>
      </c>
      <c r="S269" s="16">
        <f t="shared" si="32"/>
        <v>0</v>
      </c>
      <c r="T269" s="16">
        <f t="shared" si="36"/>
        <v>0</v>
      </c>
    </row>
    <row r="270" spans="2:20" s="3" customFormat="1" ht="48.75" customHeight="1" outlineLevel="2" x14ac:dyDescent="0.2">
      <c r="B270" s="8"/>
      <c r="C270" s="7" t="s">
        <v>4457</v>
      </c>
      <c r="D270" s="106">
        <v>58480</v>
      </c>
      <c r="E270" s="6" t="s">
        <v>163</v>
      </c>
      <c r="F270" s="6" t="s">
        <v>4456</v>
      </c>
      <c r="G270" s="6" t="s">
        <v>878</v>
      </c>
      <c r="H270" s="6" t="s">
        <v>4455</v>
      </c>
      <c r="I270" s="46">
        <v>3</v>
      </c>
      <c r="J270" s="6" t="s">
        <v>1</v>
      </c>
      <c r="K270" s="72">
        <v>1746.75</v>
      </c>
      <c r="L270" s="76">
        <v>1659.41</v>
      </c>
      <c r="M270" s="64"/>
      <c r="N270" s="5" t="s">
        <v>391</v>
      </c>
      <c r="O270" s="4"/>
      <c r="P270" s="16">
        <f t="shared" si="34"/>
        <v>0</v>
      </c>
      <c r="Q270" s="16">
        <f t="shared" si="35"/>
        <v>0</v>
      </c>
      <c r="R270" s="16">
        <f t="shared" si="31"/>
        <v>0</v>
      </c>
      <c r="S270" s="16">
        <f t="shared" si="32"/>
        <v>0</v>
      </c>
      <c r="T270" s="16">
        <f t="shared" si="36"/>
        <v>0</v>
      </c>
    </row>
    <row r="271" spans="2:20" s="3" customFormat="1" ht="48.75" customHeight="1" outlineLevel="2" x14ac:dyDescent="0.2">
      <c r="B271" s="8"/>
      <c r="C271" s="7" t="s">
        <v>4262</v>
      </c>
      <c r="D271" s="106">
        <v>58484</v>
      </c>
      <c r="E271" s="6" t="s">
        <v>163</v>
      </c>
      <c r="F271" s="6" t="s">
        <v>4259</v>
      </c>
      <c r="G271" s="6" t="s">
        <v>256</v>
      </c>
      <c r="H271" s="6" t="s">
        <v>4261</v>
      </c>
      <c r="I271" s="46">
        <v>2</v>
      </c>
      <c r="J271" s="6" t="s">
        <v>1</v>
      </c>
      <c r="K271" s="72">
        <v>3576.54</v>
      </c>
      <c r="L271" s="76">
        <v>3397.71</v>
      </c>
      <c r="M271" s="64"/>
      <c r="N271" s="5" t="s">
        <v>199</v>
      </c>
      <c r="O271" s="4"/>
      <c r="P271" s="16">
        <f t="shared" si="34"/>
        <v>0</v>
      </c>
      <c r="Q271" s="16">
        <f t="shared" si="35"/>
        <v>0</v>
      </c>
      <c r="R271" s="16">
        <f t="shared" si="31"/>
        <v>0</v>
      </c>
      <c r="S271" s="16">
        <f t="shared" si="32"/>
        <v>0</v>
      </c>
      <c r="T271" s="16">
        <f t="shared" si="36"/>
        <v>0</v>
      </c>
    </row>
    <row r="272" spans="2:20" s="3" customFormat="1" ht="48.75" customHeight="1" outlineLevel="2" x14ac:dyDescent="0.2">
      <c r="B272" s="8"/>
      <c r="C272" s="7" t="s">
        <v>4254</v>
      </c>
      <c r="D272" s="106">
        <v>58485</v>
      </c>
      <c r="E272" s="6" t="s">
        <v>163</v>
      </c>
      <c r="F272" s="6" t="s">
        <v>4253</v>
      </c>
      <c r="G272" s="6" t="s">
        <v>256</v>
      </c>
      <c r="H272" s="6" t="s">
        <v>4252</v>
      </c>
      <c r="I272" s="46">
        <v>2</v>
      </c>
      <c r="J272" s="6" t="s">
        <v>1</v>
      </c>
      <c r="K272" s="72">
        <v>3736.34</v>
      </c>
      <c r="L272" s="76">
        <v>3549.52</v>
      </c>
      <c r="M272" s="64"/>
      <c r="N272" s="5" t="s">
        <v>9</v>
      </c>
      <c r="O272" s="4"/>
      <c r="P272" s="16">
        <f t="shared" si="34"/>
        <v>0</v>
      </c>
      <c r="Q272" s="16">
        <f t="shared" si="35"/>
        <v>0</v>
      </c>
      <c r="R272" s="16">
        <f t="shared" si="31"/>
        <v>0</v>
      </c>
      <c r="S272" s="16">
        <f t="shared" si="32"/>
        <v>0</v>
      </c>
      <c r="T272" s="16">
        <f t="shared" si="36"/>
        <v>0</v>
      </c>
    </row>
    <row r="273" spans="2:20" s="3" customFormat="1" ht="48.75" customHeight="1" outlineLevel="2" x14ac:dyDescent="0.2">
      <c r="B273" s="8"/>
      <c r="C273" s="7" t="s">
        <v>4260</v>
      </c>
      <c r="D273" s="106">
        <v>58487</v>
      </c>
      <c r="E273" s="6" t="s">
        <v>163</v>
      </c>
      <c r="F273" s="6" t="s">
        <v>4259</v>
      </c>
      <c r="G273" s="6" t="s">
        <v>256</v>
      </c>
      <c r="H273" s="6"/>
      <c r="I273" s="46">
        <v>2</v>
      </c>
      <c r="J273" s="6" t="s">
        <v>1</v>
      </c>
      <c r="K273" s="72">
        <v>3969.23</v>
      </c>
      <c r="L273" s="76">
        <v>3770.77</v>
      </c>
      <c r="M273" s="64"/>
      <c r="N273" s="5" t="s">
        <v>0</v>
      </c>
      <c r="O273" s="4"/>
      <c r="P273" s="16">
        <f t="shared" si="34"/>
        <v>0</v>
      </c>
      <c r="Q273" s="16">
        <f t="shared" si="35"/>
        <v>0</v>
      </c>
      <c r="R273" s="16">
        <f t="shared" si="31"/>
        <v>0</v>
      </c>
      <c r="S273" s="16">
        <f t="shared" si="32"/>
        <v>0</v>
      </c>
      <c r="T273" s="16">
        <f t="shared" si="36"/>
        <v>0</v>
      </c>
    </row>
    <row r="274" spans="2:20" s="3" customFormat="1" ht="48.75" customHeight="1" outlineLevel="2" x14ac:dyDescent="0.2">
      <c r="B274" s="8"/>
      <c r="C274" s="7" t="s">
        <v>4295</v>
      </c>
      <c r="D274" s="106">
        <v>58492</v>
      </c>
      <c r="E274" s="6" t="s">
        <v>163</v>
      </c>
      <c r="F274" s="6" t="s">
        <v>4294</v>
      </c>
      <c r="G274" s="6" t="s">
        <v>149</v>
      </c>
      <c r="H274" s="6"/>
      <c r="I274" s="46">
        <v>2</v>
      </c>
      <c r="J274" s="6" t="s">
        <v>1</v>
      </c>
      <c r="K274" s="72">
        <v>3851.93</v>
      </c>
      <c r="L274" s="76">
        <v>3659.33</v>
      </c>
      <c r="M274" s="64"/>
      <c r="N274" s="5" t="s">
        <v>13</v>
      </c>
      <c r="O274" s="4"/>
      <c r="P274" s="16">
        <f t="shared" si="34"/>
        <v>0</v>
      </c>
      <c r="Q274" s="16">
        <f t="shared" si="35"/>
        <v>0</v>
      </c>
      <c r="R274" s="16">
        <f t="shared" si="31"/>
        <v>0</v>
      </c>
      <c r="S274" s="16">
        <f t="shared" si="32"/>
        <v>0</v>
      </c>
      <c r="T274" s="16">
        <f t="shared" si="36"/>
        <v>0</v>
      </c>
    </row>
    <row r="275" spans="2:20" s="3" customFormat="1" ht="48.75" customHeight="1" outlineLevel="2" x14ac:dyDescent="0.2">
      <c r="B275" s="8"/>
      <c r="C275" s="7" t="s">
        <v>4485</v>
      </c>
      <c r="D275" s="106">
        <v>58915</v>
      </c>
      <c r="E275" s="6" t="s">
        <v>163</v>
      </c>
      <c r="F275" s="6" t="s">
        <v>4484</v>
      </c>
      <c r="G275" s="6" t="s">
        <v>432</v>
      </c>
      <c r="H275" s="6" t="s">
        <v>4483</v>
      </c>
      <c r="I275" s="46">
        <v>6</v>
      </c>
      <c r="J275" s="6" t="s">
        <v>1</v>
      </c>
      <c r="K275" s="72">
        <v>1148.8399999999999</v>
      </c>
      <c r="L275" s="76">
        <v>1091.4000000000001</v>
      </c>
      <c r="M275" s="64"/>
      <c r="N275" s="5" t="s">
        <v>13</v>
      </c>
      <c r="O275" s="4"/>
      <c r="P275" s="16">
        <f t="shared" si="34"/>
        <v>0</v>
      </c>
      <c r="Q275" s="16">
        <f t="shared" si="35"/>
        <v>0</v>
      </c>
      <c r="R275" s="16">
        <f t="shared" si="31"/>
        <v>0</v>
      </c>
      <c r="S275" s="16">
        <f t="shared" si="32"/>
        <v>0</v>
      </c>
      <c r="T275" s="16">
        <f t="shared" si="36"/>
        <v>0</v>
      </c>
    </row>
    <row r="276" spans="2:20" s="3" customFormat="1" ht="48.75" customHeight="1" outlineLevel="2" x14ac:dyDescent="0.2">
      <c r="B276" s="8"/>
      <c r="C276" s="7" t="s">
        <v>4222</v>
      </c>
      <c r="D276" s="106">
        <v>58924</v>
      </c>
      <c r="E276" s="6" t="s">
        <v>163</v>
      </c>
      <c r="F276" s="6" t="s">
        <v>4221</v>
      </c>
      <c r="G276" s="6" t="s">
        <v>397</v>
      </c>
      <c r="H276" s="6" t="s">
        <v>4220</v>
      </c>
      <c r="I276" s="46">
        <v>6</v>
      </c>
      <c r="J276" s="6" t="s">
        <v>1</v>
      </c>
      <c r="K276" s="72">
        <v>400.17</v>
      </c>
      <c r="L276" s="76">
        <v>380.16</v>
      </c>
      <c r="M276" s="64"/>
      <c r="N276" s="5" t="s">
        <v>199</v>
      </c>
      <c r="O276" s="4"/>
      <c r="P276" s="16">
        <f t="shared" si="34"/>
        <v>0</v>
      </c>
      <c r="Q276" s="16">
        <f t="shared" si="35"/>
        <v>0</v>
      </c>
      <c r="R276" s="16">
        <f t="shared" si="31"/>
        <v>0</v>
      </c>
      <c r="S276" s="16">
        <f t="shared" si="32"/>
        <v>0</v>
      </c>
      <c r="T276" s="16">
        <f t="shared" si="36"/>
        <v>0</v>
      </c>
    </row>
    <row r="277" spans="2:20" s="3" customFormat="1" ht="48.75" customHeight="1" outlineLevel="2" x14ac:dyDescent="0.2">
      <c r="B277" s="8"/>
      <c r="C277" s="7" t="s">
        <v>4239</v>
      </c>
      <c r="D277" s="106">
        <v>59409</v>
      </c>
      <c r="E277" s="6" t="s">
        <v>163</v>
      </c>
      <c r="F277" s="6" t="s">
        <v>1424</v>
      </c>
      <c r="G277" s="6" t="s">
        <v>207</v>
      </c>
      <c r="H277" s="6" t="s">
        <v>4238</v>
      </c>
      <c r="I277" s="46">
        <v>36</v>
      </c>
      <c r="J277" s="6" t="s">
        <v>1</v>
      </c>
      <c r="K277" s="72">
        <v>213.29</v>
      </c>
      <c r="L277" s="76">
        <v>202.63</v>
      </c>
      <c r="M277" s="64"/>
      <c r="N277" s="5" t="s">
        <v>50</v>
      </c>
      <c r="O277" s="4"/>
      <c r="P277" s="16">
        <f t="shared" si="34"/>
        <v>0</v>
      </c>
      <c r="Q277" s="16">
        <f t="shared" si="35"/>
        <v>0</v>
      </c>
      <c r="R277" s="16">
        <f t="shared" si="31"/>
        <v>0</v>
      </c>
      <c r="S277" s="16">
        <f t="shared" si="32"/>
        <v>0</v>
      </c>
      <c r="T277" s="16">
        <f t="shared" si="36"/>
        <v>0</v>
      </c>
    </row>
    <row r="278" spans="2:20" s="3" customFormat="1" ht="48.75" customHeight="1" outlineLevel="2" x14ac:dyDescent="0.2">
      <c r="B278" s="8"/>
      <c r="C278" s="7" t="s">
        <v>4539</v>
      </c>
      <c r="D278" s="106">
        <v>59416</v>
      </c>
      <c r="E278" s="6" t="s">
        <v>163</v>
      </c>
      <c r="F278" s="6" t="s">
        <v>4538</v>
      </c>
      <c r="G278" s="6" t="s">
        <v>447</v>
      </c>
      <c r="H278" s="6" t="s">
        <v>4537</v>
      </c>
      <c r="I278" s="46">
        <v>12</v>
      </c>
      <c r="J278" s="6" t="s">
        <v>1</v>
      </c>
      <c r="K278" s="72">
        <v>483.07</v>
      </c>
      <c r="L278" s="76">
        <v>458.92</v>
      </c>
      <c r="M278" s="64"/>
      <c r="N278" s="5" t="s">
        <v>199</v>
      </c>
      <c r="O278" s="4"/>
      <c r="P278" s="16">
        <f t="shared" si="34"/>
        <v>0</v>
      </c>
      <c r="Q278" s="16">
        <f t="shared" si="35"/>
        <v>0</v>
      </c>
      <c r="R278" s="16">
        <f t="shared" si="31"/>
        <v>0</v>
      </c>
      <c r="S278" s="16">
        <f t="shared" si="32"/>
        <v>0</v>
      </c>
      <c r="T278" s="16">
        <f t="shared" si="36"/>
        <v>0</v>
      </c>
    </row>
    <row r="279" spans="2:20" s="3" customFormat="1" ht="48.75" customHeight="1" outlineLevel="2" x14ac:dyDescent="0.2">
      <c r="B279" s="8"/>
      <c r="C279" s="7" t="s">
        <v>4520</v>
      </c>
      <c r="D279" s="106">
        <v>59421</v>
      </c>
      <c r="E279" s="6" t="s">
        <v>163</v>
      </c>
      <c r="F279" s="6" t="s">
        <v>4519</v>
      </c>
      <c r="G279" s="6" t="s">
        <v>447</v>
      </c>
      <c r="H279" s="6" t="s">
        <v>4518</v>
      </c>
      <c r="I279" s="46">
        <v>12</v>
      </c>
      <c r="J279" s="6" t="s">
        <v>1</v>
      </c>
      <c r="K279" s="72">
        <v>545.83000000000004</v>
      </c>
      <c r="L279" s="76">
        <v>518.54</v>
      </c>
      <c r="M279" s="64"/>
      <c r="N279" s="5" t="s">
        <v>199</v>
      </c>
      <c r="O279" s="4"/>
      <c r="P279" s="16">
        <f t="shared" si="34"/>
        <v>0</v>
      </c>
      <c r="Q279" s="16">
        <f t="shared" si="35"/>
        <v>0</v>
      </c>
      <c r="R279" s="16">
        <f t="shared" si="31"/>
        <v>0</v>
      </c>
      <c r="S279" s="16">
        <f t="shared" si="32"/>
        <v>0</v>
      </c>
      <c r="T279" s="16">
        <f t="shared" si="36"/>
        <v>0</v>
      </c>
    </row>
    <row r="280" spans="2:20" s="3" customFormat="1" ht="48.75" customHeight="1" outlineLevel="2" x14ac:dyDescent="0.2">
      <c r="B280" s="8"/>
      <c r="C280" s="7" t="s">
        <v>4503</v>
      </c>
      <c r="D280" s="106">
        <v>59431</v>
      </c>
      <c r="E280" s="6" t="s">
        <v>163</v>
      </c>
      <c r="F280" s="6" t="s">
        <v>4502</v>
      </c>
      <c r="G280" s="6" t="s">
        <v>374</v>
      </c>
      <c r="H280" s="6" t="s">
        <v>4501</v>
      </c>
      <c r="I280" s="46">
        <v>12</v>
      </c>
      <c r="J280" s="6" t="s">
        <v>1</v>
      </c>
      <c r="K280" s="72">
        <v>654.54999999999995</v>
      </c>
      <c r="L280" s="76">
        <v>621.82000000000005</v>
      </c>
      <c r="M280" s="64"/>
      <c r="N280" s="5" t="s">
        <v>9</v>
      </c>
      <c r="O280" s="4"/>
      <c r="P280" s="16">
        <f t="shared" si="34"/>
        <v>0</v>
      </c>
      <c r="Q280" s="16">
        <f t="shared" si="35"/>
        <v>0</v>
      </c>
      <c r="R280" s="16">
        <f t="shared" si="31"/>
        <v>0</v>
      </c>
      <c r="S280" s="16">
        <f t="shared" si="32"/>
        <v>0</v>
      </c>
      <c r="T280" s="16">
        <f t="shared" si="36"/>
        <v>0</v>
      </c>
    </row>
    <row r="281" spans="2:20" s="3" customFormat="1" ht="48.75" customHeight="1" outlineLevel="2" x14ac:dyDescent="0.2">
      <c r="B281" s="8"/>
      <c r="C281" s="7" t="s">
        <v>4517</v>
      </c>
      <c r="D281" s="106">
        <v>59460</v>
      </c>
      <c r="E281" s="6" t="s">
        <v>163</v>
      </c>
      <c r="F281" s="6" t="s">
        <v>4516</v>
      </c>
      <c r="G281" s="6" t="s">
        <v>447</v>
      </c>
      <c r="H281" s="6" t="s">
        <v>4515</v>
      </c>
      <c r="I281" s="46">
        <v>12</v>
      </c>
      <c r="J281" s="6" t="s">
        <v>1</v>
      </c>
      <c r="K281" s="72">
        <v>706.02</v>
      </c>
      <c r="L281" s="76">
        <v>670.72</v>
      </c>
      <c r="M281" s="64"/>
      <c r="N281" s="5" t="s">
        <v>199</v>
      </c>
      <c r="O281" s="4"/>
      <c r="P281" s="16">
        <f t="shared" si="34"/>
        <v>0</v>
      </c>
      <c r="Q281" s="16">
        <f t="shared" si="35"/>
        <v>0</v>
      </c>
      <c r="R281" s="16">
        <f t="shared" si="31"/>
        <v>0</v>
      </c>
      <c r="S281" s="16">
        <f t="shared" si="32"/>
        <v>0</v>
      </c>
      <c r="T281" s="16">
        <f t="shared" si="36"/>
        <v>0</v>
      </c>
    </row>
    <row r="282" spans="2:20" s="3" customFormat="1" ht="48.75" customHeight="1" outlineLevel="2" x14ac:dyDescent="0.2">
      <c r="B282" s="39"/>
      <c r="C282" s="40" t="s">
        <v>4500</v>
      </c>
      <c r="D282" s="107">
        <v>59469</v>
      </c>
      <c r="E282" s="41" t="s">
        <v>163</v>
      </c>
      <c r="F282" s="41" t="s">
        <v>4499</v>
      </c>
      <c r="G282" s="41" t="s">
        <v>374</v>
      </c>
      <c r="H282" s="41" t="s">
        <v>4498</v>
      </c>
      <c r="I282" s="46">
        <v>12</v>
      </c>
      <c r="J282" s="41" t="s">
        <v>1</v>
      </c>
      <c r="K282" s="73">
        <v>828.64</v>
      </c>
      <c r="L282" s="77">
        <v>787.21</v>
      </c>
      <c r="M282" s="64"/>
      <c r="N282" s="42" t="s">
        <v>199</v>
      </c>
      <c r="O282" s="43"/>
      <c r="P282" s="16">
        <f t="shared" si="34"/>
        <v>0</v>
      </c>
      <c r="Q282" s="16">
        <f t="shared" si="35"/>
        <v>0</v>
      </c>
      <c r="R282" s="16">
        <f t="shared" si="31"/>
        <v>0</v>
      </c>
      <c r="S282" s="16">
        <f t="shared" si="32"/>
        <v>0</v>
      </c>
      <c r="T282" s="16">
        <f t="shared" si="36"/>
        <v>0</v>
      </c>
    </row>
    <row r="283" spans="2:20" s="9" customFormat="1" ht="12.95" customHeight="1" x14ac:dyDescent="0.25">
      <c r="B283" s="55" t="s">
        <v>5200</v>
      </c>
      <c r="C283" s="56"/>
      <c r="D283" s="109"/>
      <c r="E283" s="57"/>
      <c r="F283" s="57"/>
      <c r="G283" s="57"/>
      <c r="H283" s="57"/>
      <c r="I283" s="57"/>
      <c r="J283" s="57"/>
      <c r="K283" s="66"/>
      <c r="L283" s="79"/>
      <c r="M283" s="66"/>
      <c r="N283" s="57"/>
      <c r="O283" s="58"/>
    </row>
    <row r="284" spans="2:20" s="9" customFormat="1" ht="12.95" customHeight="1" outlineLevel="1" x14ac:dyDescent="0.25">
      <c r="B284" s="63" t="s">
        <v>5203</v>
      </c>
      <c r="C284" s="60"/>
      <c r="D284" s="108"/>
      <c r="E284" s="61"/>
      <c r="F284" s="61"/>
      <c r="G284" s="61"/>
      <c r="H284" s="61"/>
      <c r="I284" s="61"/>
      <c r="J284" s="61"/>
      <c r="K284" s="65"/>
      <c r="L284" s="78"/>
      <c r="M284" s="65"/>
      <c r="N284" s="61"/>
      <c r="O284" s="62"/>
    </row>
    <row r="285" spans="2:20" s="3" customFormat="1" ht="48.75" customHeight="1" outlineLevel="2" x14ac:dyDescent="0.2">
      <c r="B285" s="44"/>
      <c r="C285" s="45" t="s">
        <v>4168</v>
      </c>
      <c r="D285" s="105" t="s">
        <v>4167</v>
      </c>
      <c r="E285" s="46" t="s">
        <v>143</v>
      </c>
      <c r="F285" s="46"/>
      <c r="G285" s="46"/>
      <c r="H285" s="46" t="s">
        <v>4166</v>
      </c>
      <c r="I285" s="46">
        <v>1</v>
      </c>
      <c r="J285" s="46" t="s">
        <v>1</v>
      </c>
      <c r="K285" s="71">
        <v>35822.5</v>
      </c>
      <c r="L285" s="75">
        <v>34031.379999999997</v>
      </c>
      <c r="M285" s="67">
        <v>48000</v>
      </c>
      <c r="N285" s="47" t="s">
        <v>13</v>
      </c>
      <c r="O285" s="48"/>
      <c r="P285" s="16">
        <f t="shared" ref="P285:P321" si="37">F285*O285</f>
        <v>0</v>
      </c>
      <c r="Q285" s="16">
        <f t="shared" ref="Q285:Q321" si="38">G285*O285</f>
        <v>0</v>
      </c>
      <c r="R285" s="16">
        <f t="shared" ref="R285:R321" si="39">K285*O285</f>
        <v>0</v>
      </c>
      <c r="S285" s="16">
        <f t="shared" ref="S285:S321" si="40">L285*O285</f>
        <v>0</v>
      </c>
      <c r="T285" s="16">
        <f t="shared" ref="T285:T321" si="41">O285/I285</f>
        <v>0</v>
      </c>
    </row>
    <row r="286" spans="2:20" s="3" customFormat="1" ht="48.75" customHeight="1" outlineLevel="2" x14ac:dyDescent="0.2">
      <c r="B286" s="8"/>
      <c r="C286" s="7" t="s">
        <v>4171</v>
      </c>
      <c r="D286" s="106" t="s">
        <v>4170</v>
      </c>
      <c r="E286" s="6" t="s">
        <v>143</v>
      </c>
      <c r="F286" s="6"/>
      <c r="G286" s="6"/>
      <c r="H286" s="6" t="s">
        <v>4169</v>
      </c>
      <c r="I286" s="46">
        <v>1</v>
      </c>
      <c r="J286" s="6" t="s">
        <v>1</v>
      </c>
      <c r="K286" s="72">
        <v>34212.5</v>
      </c>
      <c r="L286" s="76">
        <v>32501.88</v>
      </c>
      <c r="M286" s="68">
        <v>45500</v>
      </c>
      <c r="N286" s="5" t="s">
        <v>13</v>
      </c>
      <c r="O286" s="4"/>
      <c r="P286" s="16">
        <f t="shared" si="37"/>
        <v>0</v>
      </c>
      <c r="Q286" s="16">
        <f t="shared" si="38"/>
        <v>0</v>
      </c>
      <c r="R286" s="16">
        <f t="shared" si="39"/>
        <v>0</v>
      </c>
      <c r="S286" s="16">
        <f t="shared" si="40"/>
        <v>0</v>
      </c>
      <c r="T286" s="16">
        <f t="shared" si="41"/>
        <v>0</v>
      </c>
    </row>
    <row r="287" spans="2:20" s="3" customFormat="1" ht="48.75" customHeight="1" outlineLevel="2" x14ac:dyDescent="0.2">
      <c r="B287" s="8"/>
      <c r="C287" s="7" t="s">
        <v>4174</v>
      </c>
      <c r="D287" s="106" t="s">
        <v>4173</v>
      </c>
      <c r="E287" s="6" t="s">
        <v>143</v>
      </c>
      <c r="F287" s="6"/>
      <c r="G287" s="6"/>
      <c r="H287" s="6" t="s">
        <v>4172</v>
      </c>
      <c r="I287" s="46">
        <v>1</v>
      </c>
      <c r="J287" s="6" t="s">
        <v>1</v>
      </c>
      <c r="K287" s="72">
        <v>34212.5</v>
      </c>
      <c r="L287" s="76">
        <v>32501.88</v>
      </c>
      <c r="M287" s="68">
        <v>45500</v>
      </c>
      <c r="N287" s="5" t="s">
        <v>13</v>
      </c>
      <c r="O287" s="4"/>
      <c r="P287" s="16">
        <f t="shared" si="37"/>
        <v>0</v>
      </c>
      <c r="Q287" s="16">
        <f t="shared" si="38"/>
        <v>0</v>
      </c>
      <c r="R287" s="16">
        <f t="shared" si="39"/>
        <v>0</v>
      </c>
      <c r="S287" s="16">
        <f t="shared" si="40"/>
        <v>0</v>
      </c>
      <c r="T287" s="16">
        <f t="shared" si="41"/>
        <v>0</v>
      </c>
    </row>
    <row r="288" spans="2:20" s="3" customFormat="1" ht="48.75" customHeight="1" outlineLevel="2" x14ac:dyDescent="0.2">
      <c r="B288" s="8"/>
      <c r="C288" s="7" t="s">
        <v>4165</v>
      </c>
      <c r="D288" s="106" t="s">
        <v>4164</v>
      </c>
      <c r="E288" s="6" t="s">
        <v>143</v>
      </c>
      <c r="F288" s="6"/>
      <c r="G288" s="6"/>
      <c r="H288" s="6" t="s">
        <v>4163</v>
      </c>
      <c r="I288" s="46">
        <v>1</v>
      </c>
      <c r="J288" s="6" t="s">
        <v>1</v>
      </c>
      <c r="K288" s="72">
        <v>34212.5</v>
      </c>
      <c r="L288" s="76">
        <v>32501.88</v>
      </c>
      <c r="M288" s="68">
        <v>45500</v>
      </c>
      <c r="N288" s="5" t="s">
        <v>13</v>
      </c>
      <c r="O288" s="4"/>
      <c r="P288" s="16">
        <f t="shared" si="37"/>
        <v>0</v>
      </c>
      <c r="Q288" s="16">
        <f t="shared" si="38"/>
        <v>0</v>
      </c>
      <c r="R288" s="16">
        <f t="shared" si="39"/>
        <v>0</v>
      </c>
      <c r="S288" s="16">
        <f t="shared" si="40"/>
        <v>0</v>
      </c>
      <c r="T288" s="16">
        <f t="shared" si="41"/>
        <v>0</v>
      </c>
    </row>
    <row r="289" spans="2:20" s="3" customFormat="1" ht="48.75" customHeight="1" outlineLevel="2" x14ac:dyDescent="0.2">
      <c r="B289" s="8"/>
      <c r="C289" s="7" t="s">
        <v>4177</v>
      </c>
      <c r="D289" s="106" t="s">
        <v>4176</v>
      </c>
      <c r="E289" s="6" t="s">
        <v>143</v>
      </c>
      <c r="F289" s="6"/>
      <c r="G289" s="6"/>
      <c r="H289" s="6" t="s">
        <v>4175</v>
      </c>
      <c r="I289" s="46">
        <v>1</v>
      </c>
      <c r="J289" s="6" t="s">
        <v>1</v>
      </c>
      <c r="K289" s="72">
        <v>34212.5</v>
      </c>
      <c r="L289" s="76">
        <v>32501.88</v>
      </c>
      <c r="M289" s="68">
        <v>45500</v>
      </c>
      <c r="N289" s="5" t="s">
        <v>13</v>
      </c>
      <c r="O289" s="4"/>
      <c r="P289" s="16">
        <f t="shared" si="37"/>
        <v>0</v>
      </c>
      <c r="Q289" s="16">
        <f t="shared" si="38"/>
        <v>0</v>
      </c>
      <c r="R289" s="16">
        <f t="shared" si="39"/>
        <v>0</v>
      </c>
      <c r="S289" s="16">
        <f t="shared" si="40"/>
        <v>0</v>
      </c>
      <c r="T289" s="16">
        <f t="shared" si="41"/>
        <v>0</v>
      </c>
    </row>
    <row r="290" spans="2:20" s="3" customFormat="1" ht="48.75" customHeight="1" outlineLevel="2" x14ac:dyDescent="0.2">
      <c r="B290" s="8"/>
      <c r="C290" s="7" t="s">
        <v>4197</v>
      </c>
      <c r="D290" s="106" t="s">
        <v>4196</v>
      </c>
      <c r="E290" s="6" t="s">
        <v>143</v>
      </c>
      <c r="F290" s="6" t="s">
        <v>4195</v>
      </c>
      <c r="G290" s="6" t="s">
        <v>675</v>
      </c>
      <c r="H290" s="6" t="s">
        <v>4194</v>
      </c>
      <c r="I290" s="46">
        <v>1</v>
      </c>
      <c r="J290" s="6" t="s">
        <v>1</v>
      </c>
      <c r="K290" s="72">
        <v>41860</v>
      </c>
      <c r="L290" s="76">
        <v>39767</v>
      </c>
      <c r="M290" s="68">
        <v>56500</v>
      </c>
      <c r="N290" s="5" t="s">
        <v>13</v>
      </c>
      <c r="O290" s="4"/>
      <c r="P290" s="16">
        <f t="shared" si="37"/>
        <v>0</v>
      </c>
      <c r="Q290" s="16">
        <f t="shared" si="38"/>
        <v>0</v>
      </c>
      <c r="R290" s="16">
        <f t="shared" si="39"/>
        <v>0</v>
      </c>
      <c r="S290" s="16">
        <f t="shared" si="40"/>
        <v>0</v>
      </c>
      <c r="T290" s="16">
        <f t="shared" si="41"/>
        <v>0</v>
      </c>
    </row>
    <row r="291" spans="2:20" s="3" customFormat="1" ht="48.75" customHeight="1" outlineLevel="2" x14ac:dyDescent="0.2">
      <c r="B291" s="8"/>
      <c r="C291" s="7" t="s">
        <v>4150</v>
      </c>
      <c r="D291" s="106" t="s">
        <v>4149</v>
      </c>
      <c r="E291" s="6" t="s">
        <v>143</v>
      </c>
      <c r="F291" s="6"/>
      <c r="G291" s="6"/>
      <c r="H291" s="6" t="s">
        <v>4148</v>
      </c>
      <c r="I291" s="46">
        <v>1</v>
      </c>
      <c r="J291" s="6" t="s">
        <v>1</v>
      </c>
      <c r="K291" s="72">
        <v>39445</v>
      </c>
      <c r="L291" s="76">
        <v>37472.75</v>
      </c>
      <c r="M291" s="68">
        <v>53000</v>
      </c>
      <c r="N291" s="5" t="s">
        <v>13</v>
      </c>
      <c r="O291" s="4"/>
      <c r="P291" s="16">
        <f t="shared" si="37"/>
        <v>0</v>
      </c>
      <c r="Q291" s="16">
        <f t="shared" si="38"/>
        <v>0</v>
      </c>
      <c r="R291" s="16">
        <f t="shared" si="39"/>
        <v>0</v>
      </c>
      <c r="S291" s="16">
        <f t="shared" si="40"/>
        <v>0</v>
      </c>
      <c r="T291" s="16">
        <f t="shared" si="41"/>
        <v>0</v>
      </c>
    </row>
    <row r="292" spans="2:20" s="3" customFormat="1" ht="48.75" customHeight="1" outlineLevel="2" x14ac:dyDescent="0.2">
      <c r="B292" s="8"/>
      <c r="C292" s="7" t="s">
        <v>4193</v>
      </c>
      <c r="D292" s="106" t="s">
        <v>4192</v>
      </c>
      <c r="E292" s="6" t="s">
        <v>143</v>
      </c>
      <c r="F292" s="6" t="s">
        <v>4191</v>
      </c>
      <c r="G292" s="6" t="s">
        <v>675</v>
      </c>
      <c r="H292" s="6" t="s">
        <v>4190</v>
      </c>
      <c r="I292" s="46">
        <v>1</v>
      </c>
      <c r="J292" s="6" t="s">
        <v>1</v>
      </c>
      <c r="K292" s="72">
        <v>53130</v>
      </c>
      <c r="L292" s="76">
        <v>50473.5</v>
      </c>
      <c r="M292" s="68">
        <v>72000</v>
      </c>
      <c r="N292" s="5" t="s">
        <v>13</v>
      </c>
      <c r="O292" s="4"/>
      <c r="P292" s="16">
        <f t="shared" si="37"/>
        <v>0</v>
      </c>
      <c r="Q292" s="16">
        <f t="shared" si="38"/>
        <v>0</v>
      </c>
      <c r="R292" s="16">
        <f t="shared" si="39"/>
        <v>0</v>
      </c>
      <c r="S292" s="16">
        <f t="shared" si="40"/>
        <v>0</v>
      </c>
      <c r="T292" s="16">
        <f t="shared" si="41"/>
        <v>0</v>
      </c>
    </row>
    <row r="293" spans="2:20" s="3" customFormat="1" ht="48.75" customHeight="1" outlineLevel="2" x14ac:dyDescent="0.2">
      <c r="B293" s="8"/>
      <c r="C293" s="7" t="s">
        <v>4189</v>
      </c>
      <c r="D293" s="106" t="s">
        <v>4188</v>
      </c>
      <c r="E293" s="6" t="s">
        <v>143</v>
      </c>
      <c r="F293" s="6"/>
      <c r="G293" s="6"/>
      <c r="H293" s="6"/>
      <c r="I293" s="46">
        <v>1</v>
      </c>
      <c r="J293" s="6" t="s">
        <v>1</v>
      </c>
      <c r="K293" s="72">
        <v>65607.5</v>
      </c>
      <c r="L293" s="76">
        <v>62327.13</v>
      </c>
      <c r="M293" s="68">
        <v>89000</v>
      </c>
      <c r="N293" s="5" t="s">
        <v>13</v>
      </c>
      <c r="O293" s="4"/>
      <c r="P293" s="16">
        <f t="shared" si="37"/>
        <v>0</v>
      </c>
      <c r="Q293" s="16">
        <f t="shared" si="38"/>
        <v>0</v>
      </c>
      <c r="R293" s="16">
        <f t="shared" si="39"/>
        <v>0</v>
      </c>
      <c r="S293" s="16">
        <f t="shared" si="40"/>
        <v>0</v>
      </c>
      <c r="T293" s="16">
        <f t="shared" si="41"/>
        <v>0</v>
      </c>
    </row>
    <row r="294" spans="2:20" s="3" customFormat="1" ht="48.75" customHeight="1" outlineLevel="2" x14ac:dyDescent="0.2">
      <c r="B294" s="8"/>
      <c r="C294" s="7" t="s">
        <v>4201</v>
      </c>
      <c r="D294" s="106" t="s">
        <v>4200</v>
      </c>
      <c r="E294" s="6" t="s">
        <v>143</v>
      </c>
      <c r="F294" s="6"/>
      <c r="G294" s="6"/>
      <c r="H294" s="6"/>
      <c r="I294" s="46">
        <v>1</v>
      </c>
      <c r="J294" s="6" t="s">
        <v>1</v>
      </c>
      <c r="K294" s="72">
        <v>51925</v>
      </c>
      <c r="L294" s="76">
        <v>49328.75</v>
      </c>
      <c r="M294" s="68">
        <v>67500</v>
      </c>
      <c r="N294" s="5" t="s">
        <v>13</v>
      </c>
      <c r="O294" s="4"/>
      <c r="P294" s="16">
        <f t="shared" si="37"/>
        <v>0</v>
      </c>
      <c r="Q294" s="16">
        <f t="shared" si="38"/>
        <v>0</v>
      </c>
      <c r="R294" s="16">
        <f t="shared" si="39"/>
        <v>0</v>
      </c>
      <c r="S294" s="16">
        <f t="shared" si="40"/>
        <v>0</v>
      </c>
      <c r="T294" s="16">
        <f t="shared" si="41"/>
        <v>0</v>
      </c>
    </row>
    <row r="295" spans="2:20" s="9" customFormat="1" ht="48.75" customHeight="1" outlineLevel="2" x14ac:dyDescent="0.2">
      <c r="B295" s="8"/>
      <c r="C295" s="7" t="s">
        <v>4187</v>
      </c>
      <c r="D295" s="106" t="s">
        <v>4186</v>
      </c>
      <c r="E295" s="6" t="s">
        <v>143</v>
      </c>
      <c r="F295" s="6"/>
      <c r="G295" s="6"/>
      <c r="H295" s="6"/>
      <c r="I295" s="46">
        <v>1</v>
      </c>
      <c r="J295" s="6" t="s">
        <v>1</v>
      </c>
      <c r="K295" s="72">
        <v>54180</v>
      </c>
      <c r="L295" s="76">
        <v>51471</v>
      </c>
      <c r="M295" s="68">
        <v>71200</v>
      </c>
      <c r="N295" s="5" t="s">
        <v>13</v>
      </c>
      <c r="O295" s="4"/>
      <c r="P295" s="16">
        <f t="shared" si="37"/>
        <v>0</v>
      </c>
      <c r="Q295" s="16">
        <f t="shared" si="38"/>
        <v>0</v>
      </c>
      <c r="R295" s="16">
        <f t="shared" si="39"/>
        <v>0</v>
      </c>
      <c r="S295" s="16">
        <f t="shared" si="40"/>
        <v>0</v>
      </c>
      <c r="T295" s="16">
        <f t="shared" si="41"/>
        <v>0</v>
      </c>
    </row>
    <row r="296" spans="2:20" s="3" customFormat="1" ht="48.75" customHeight="1" outlineLevel="2" x14ac:dyDescent="0.2">
      <c r="B296" s="8"/>
      <c r="C296" s="7" t="s">
        <v>4185</v>
      </c>
      <c r="D296" s="106" t="s">
        <v>4184</v>
      </c>
      <c r="E296" s="6" t="s">
        <v>143</v>
      </c>
      <c r="F296" s="6"/>
      <c r="G296" s="6"/>
      <c r="H296" s="6"/>
      <c r="I296" s="46">
        <v>1</v>
      </c>
      <c r="J296" s="6" t="s">
        <v>1</v>
      </c>
      <c r="K296" s="72">
        <v>62580</v>
      </c>
      <c r="L296" s="76">
        <v>59451</v>
      </c>
      <c r="M296" s="68">
        <v>82700</v>
      </c>
      <c r="N296" s="5" t="s">
        <v>13</v>
      </c>
      <c r="O296" s="4"/>
      <c r="P296" s="16">
        <f t="shared" si="37"/>
        <v>0</v>
      </c>
      <c r="Q296" s="16">
        <f t="shared" si="38"/>
        <v>0</v>
      </c>
      <c r="R296" s="16">
        <f t="shared" si="39"/>
        <v>0</v>
      </c>
      <c r="S296" s="16">
        <f t="shared" si="40"/>
        <v>0</v>
      </c>
      <c r="T296" s="16">
        <f t="shared" si="41"/>
        <v>0</v>
      </c>
    </row>
    <row r="297" spans="2:20" s="3" customFormat="1" ht="48.75" customHeight="1" outlineLevel="2" x14ac:dyDescent="0.2">
      <c r="B297" s="8"/>
      <c r="C297" s="7" t="s">
        <v>4183</v>
      </c>
      <c r="D297" s="106" t="s">
        <v>4182</v>
      </c>
      <c r="E297" s="6" t="s">
        <v>143</v>
      </c>
      <c r="F297" s="6"/>
      <c r="G297" s="6"/>
      <c r="H297" s="6"/>
      <c r="I297" s="46">
        <v>1</v>
      </c>
      <c r="J297" s="6" t="s">
        <v>1</v>
      </c>
      <c r="K297" s="72">
        <v>79756.800000000003</v>
      </c>
      <c r="L297" s="76">
        <v>75768.960000000006</v>
      </c>
      <c r="M297" s="68">
        <v>99200</v>
      </c>
      <c r="N297" s="5" t="s">
        <v>13</v>
      </c>
      <c r="O297" s="4"/>
      <c r="P297" s="16">
        <f t="shared" si="37"/>
        <v>0</v>
      </c>
      <c r="Q297" s="16">
        <f t="shared" si="38"/>
        <v>0</v>
      </c>
      <c r="R297" s="16">
        <f t="shared" si="39"/>
        <v>0</v>
      </c>
      <c r="S297" s="16">
        <f t="shared" si="40"/>
        <v>0</v>
      </c>
      <c r="T297" s="16">
        <f t="shared" si="41"/>
        <v>0</v>
      </c>
    </row>
    <row r="298" spans="2:20" s="3" customFormat="1" ht="48.75" customHeight="1" outlineLevel="2" x14ac:dyDescent="0.2">
      <c r="B298" s="8"/>
      <c r="C298" s="7" t="s">
        <v>4181</v>
      </c>
      <c r="D298" s="106" t="s">
        <v>4180</v>
      </c>
      <c r="E298" s="6" t="s">
        <v>143</v>
      </c>
      <c r="F298" s="6"/>
      <c r="G298" s="6"/>
      <c r="H298" s="6"/>
      <c r="I298" s="46">
        <v>1</v>
      </c>
      <c r="J298" s="6" t="s">
        <v>1</v>
      </c>
      <c r="K298" s="72">
        <v>93240</v>
      </c>
      <c r="L298" s="76">
        <v>88578</v>
      </c>
      <c r="M298" s="68">
        <v>123200</v>
      </c>
      <c r="N298" s="5" t="s">
        <v>13</v>
      </c>
      <c r="O298" s="4"/>
      <c r="P298" s="16">
        <f t="shared" si="37"/>
        <v>0</v>
      </c>
      <c r="Q298" s="16">
        <f t="shared" si="38"/>
        <v>0</v>
      </c>
      <c r="R298" s="16">
        <f t="shared" si="39"/>
        <v>0</v>
      </c>
      <c r="S298" s="16">
        <f t="shared" si="40"/>
        <v>0</v>
      </c>
      <c r="T298" s="16">
        <f t="shared" si="41"/>
        <v>0</v>
      </c>
    </row>
    <row r="299" spans="2:20" s="3" customFormat="1" ht="48.75" customHeight="1" outlineLevel="2" x14ac:dyDescent="0.2">
      <c r="B299" s="11"/>
      <c r="C299" s="7" t="s">
        <v>4179</v>
      </c>
      <c r="D299" s="106" t="s">
        <v>4178</v>
      </c>
      <c r="E299" s="6"/>
      <c r="F299" s="6"/>
      <c r="G299" s="6"/>
      <c r="H299" s="6"/>
      <c r="I299" s="46">
        <v>1</v>
      </c>
      <c r="J299" s="6" t="s">
        <v>1</v>
      </c>
      <c r="K299" s="72">
        <v>119233.2</v>
      </c>
      <c r="L299" s="76">
        <v>113271.54</v>
      </c>
      <c r="M299" s="64"/>
      <c r="N299" s="5" t="s">
        <v>13</v>
      </c>
      <c r="O299" s="4"/>
      <c r="P299" s="16">
        <f t="shared" si="37"/>
        <v>0</v>
      </c>
      <c r="Q299" s="16">
        <f t="shared" si="38"/>
        <v>0</v>
      </c>
      <c r="R299" s="16">
        <f t="shared" si="39"/>
        <v>0</v>
      </c>
      <c r="S299" s="16">
        <f t="shared" si="40"/>
        <v>0</v>
      </c>
      <c r="T299" s="16">
        <f t="shared" si="41"/>
        <v>0</v>
      </c>
    </row>
    <row r="300" spans="2:20" s="3" customFormat="1" ht="48.75" customHeight="1" outlineLevel="2" x14ac:dyDescent="0.2">
      <c r="B300" s="8"/>
      <c r="C300" s="7" t="s">
        <v>4162</v>
      </c>
      <c r="D300" s="106" t="s">
        <v>4161</v>
      </c>
      <c r="E300" s="6" t="s">
        <v>143</v>
      </c>
      <c r="F300" s="6" t="s">
        <v>4158</v>
      </c>
      <c r="G300" s="6"/>
      <c r="H300" s="6"/>
      <c r="I300" s="46">
        <v>1</v>
      </c>
      <c r="J300" s="6" t="s">
        <v>1</v>
      </c>
      <c r="K300" s="72">
        <v>35778</v>
      </c>
      <c r="L300" s="76">
        <v>33989.1</v>
      </c>
      <c r="M300" s="68">
        <v>44500</v>
      </c>
      <c r="N300" s="5" t="s">
        <v>13</v>
      </c>
      <c r="O300" s="4"/>
      <c r="P300" s="16">
        <f t="shared" si="37"/>
        <v>0</v>
      </c>
      <c r="Q300" s="16">
        <f t="shared" si="38"/>
        <v>0</v>
      </c>
      <c r="R300" s="16">
        <f t="shared" si="39"/>
        <v>0</v>
      </c>
      <c r="S300" s="16">
        <f t="shared" si="40"/>
        <v>0</v>
      </c>
      <c r="T300" s="16">
        <f t="shared" si="41"/>
        <v>0</v>
      </c>
    </row>
    <row r="301" spans="2:20" s="3" customFormat="1" ht="48.75" customHeight="1" outlineLevel="2" x14ac:dyDescent="0.2">
      <c r="B301" s="8"/>
      <c r="C301" s="7" t="s">
        <v>4160</v>
      </c>
      <c r="D301" s="106" t="s">
        <v>4159</v>
      </c>
      <c r="E301" s="6" t="s">
        <v>143</v>
      </c>
      <c r="F301" s="6" t="s">
        <v>4158</v>
      </c>
      <c r="G301" s="6"/>
      <c r="H301" s="6"/>
      <c r="I301" s="46">
        <v>1</v>
      </c>
      <c r="J301" s="6" t="s">
        <v>1</v>
      </c>
      <c r="K301" s="72">
        <v>35778</v>
      </c>
      <c r="L301" s="76">
        <v>33989.1</v>
      </c>
      <c r="M301" s="68">
        <v>44500</v>
      </c>
      <c r="N301" s="5" t="s">
        <v>58</v>
      </c>
      <c r="O301" s="4"/>
      <c r="P301" s="16">
        <f t="shared" si="37"/>
        <v>0</v>
      </c>
      <c r="Q301" s="16">
        <f t="shared" si="38"/>
        <v>0</v>
      </c>
      <c r="R301" s="16">
        <f t="shared" si="39"/>
        <v>0</v>
      </c>
      <c r="S301" s="16">
        <f t="shared" si="40"/>
        <v>0</v>
      </c>
      <c r="T301" s="16">
        <f t="shared" si="41"/>
        <v>0</v>
      </c>
    </row>
    <row r="302" spans="2:20" s="3" customFormat="1" ht="48.75" customHeight="1" outlineLevel="2" x14ac:dyDescent="0.2">
      <c r="B302" s="11"/>
      <c r="C302" s="7" t="s">
        <v>4154</v>
      </c>
      <c r="D302" s="106" t="s">
        <v>4153</v>
      </c>
      <c r="E302" s="6" t="s">
        <v>143</v>
      </c>
      <c r="F302" s="6"/>
      <c r="G302" s="6"/>
      <c r="H302" s="6"/>
      <c r="I302" s="46">
        <v>1</v>
      </c>
      <c r="J302" s="6" t="s">
        <v>1</v>
      </c>
      <c r="K302" s="72">
        <v>41808</v>
      </c>
      <c r="L302" s="76">
        <v>39717.599999999999</v>
      </c>
      <c r="M302" s="68">
        <v>44320</v>
      </c>
      <c r="N302" s="5" t="s">
        <v>13</v>
      </c>
      <c r="O302" s="4"/>
      <c r="P302" s="16">
        <f t="shared" si="37"/>
        <v>0</v>
      </c>
      <c r="Q302" s="16">
        <f t="shared" si="38"/>
        <v>0</v>
      </c>
      <c r="R302" s="16">
        <f t="shared" si="39"/>
        <v>0</v>
      </c>
      <c r="S302" s="16">
        <f t="shared" si="40"/>
        <v>0</v>
      </c>
      <c r="T302" s="16">
        <f t="shared" si="41"/>
        <v>0</v>
      </c>
    </row>
    <row r="303" spans="2:20" s="3" customFormat="1" ht="48.75" customHeight="1" outlineLevel="2" x14ac:dyDescent="0.2">
      <c r="B303" s="8"/>
      <c r="C303" s="7" t="s">
        <v>4157</v>
      </c>
      <c r="D303" s="106" t="s">
        <v>4155</v>
      </c>
      <c r="E303" s="6" t="s">
        <v>143</v>
      </c>
      <c r="F303" s="6"/>
      <c r="G303" s="6"/>
      <c r="H303" s="6"/>
      <c r="I303" s="46">
        <v>1</v>
      </c>
      <c r="J303" s="6" t="s">
        <v>1</v>
      </c>
      <c r="K303" s="72">
        <v>40200</v>
      </c>
      <c r="L303" s="76">
        <v>38190</v>
      </c>
      <c r="M303" s="68">
        <v>52000</v>
      </c>
      <c r="N303" s="5" t="s">
        <v>0</v>
      </c>
      <c r="O303" s="4"/>
      <c r="P303" s="16">
        <f t="shared" si="37"/>
        <v>0</v>
      </c>
      <c r="Q303" s="16">
        <f t="shared" si="38"/>
        <v>0</v>
      </c>
      <c r="R303" s="16">
        <f t="shared" si="39"/>
        <v>0</v>
      </c>
      <c r="S303" s="16">
        <f t="shared" si="40"/>
        <v>0</v>
      </c>
      <c r="T303" s="16">
        <f t="shared" si="41"/>
        <v>0</v>
      </c>
    </row>
    <row r="304" spans="2:20" s="3" customFormat="1" ht="48.75" customHeight="1" outlineLevel="2" x14ac:dyDescent="0.2">
      <c r="B304" s="8"/>
      <c r="C304" s="7" t="s">
        <v>4156</v>
      </c>
      <c r="D304" s="106" t="s">
        <v>4155</v>
      </c>
      <c r="E304" s="6" t="s">
        <v>143</v>
      </c>
      <c r="F304" s="6"/>
      <c r="G304" s="6"/>
      <c r="H304" s="6"/>
      <c r="I304" s="46">
        <v>1</v>
      </c>
      <c r="J304" s="6" t="s">
        <v>1</v>
      </c>
      <c r="K304" s="72">
        <v>41808</v>
      </c>
      <c r="L304" s="76">
        <v>39717.599999999999</v>
      </c>
      <c r="M304" s="68">
        <v>52000</v>
      </c>
      <c r="N304" s="5" t="s">
        <v>13</v>
      </c>
      <c r="O304" s="4"/>
      <c r="P304" s="16">
        <f t="shared" si="37"/>
        <v>0</v>
      </c>
      <c r="Q304" s="16">
        <f t="shared" si="38"/>
        <v>0</v>
      </c>
      <c r="R304" s="16">
        <f t="shared" si="39"/>
        <v>0</v>
      </c>
      <c r="S304" s="16">
        <f t="shared" si="40"/>
        <v>0</v>
      </c>
      <c r="T304" s="16">
        <f t="shared" si="41"/>
        <v>0</v>
      </c>
    </row>
    <row r="305" spans="2:20" s="9" customFormat="1" ht="48.75" customHeight="1" outlineLevel="2" x14ac:dyDescent="0.2">
      <c r="B305" s="11"/>
      <c r="C305" s="7" t="s">
        <v>4152</v>
      </c>
      <c r="D305" s="106" t="s">
        <v>4151</v>
      </c>
      <c r="E305" s="6" t="s">
        <v>143</v>
      </c>
      <c r="F305" s="6"/>
      <c r="G305" s="6"/>
      <c r="H305" s="6"/>
      <c r="I305" s="46">
        <v>1</v>
      </c>
      <c r="J305" s="6" t="s">
        <v>1</v>
      </c>
      <c r="K305" s="72">
        <v>45426</v>
      </c>
      <c r="L305" s="76">
        <v>43154.7</v>
      </c>
      <c r="M305" s="68">
        <v>48160</v>
      </c>
      <c r="N305" s="5" t="s">
        <v>13</v>
      </c>
      <c r="O305" s="4"/>
      <c r="P305" s="16">
        <f t="shared" si="37"/>
        <v>0</v>
      </c>
      <c r="Q305" s="16">
        <f t="shared" si="38"/>
        <v>0</v>
      </c>
      <c r="R305" s="16">
        <f t="shared" si="39"/>
        <v>0</v>
      </c>
      <c r="S305" s="16">
        <f t="shared" si="40"/>
        <v>0</v>
      </c>
      <c r="T305" s="16">
        <f t="shared" si="41"/>
        <v>0</v>
      </c>
    </row>
    <row r="306" spans="2:20" s="9" customFormat="1" ht="48.75" customHeight="1" outlineLevel="2" x14ac:dyDescent="0.2">
      <c r="B306" s="8"/>
      <c r="C306" s="7" t="s">
        <v>4147</v>
      </c>
      <c r="D306" s="106" t="s">
        <v>4146</v>
      </c>
      <c r="E306" s="6" t="s">
        <v>143</v>
      </c>
      <c r="F306" s="6" t="s">
        <v>4137</v>
      </c>
      <c r="G306" s="6"/>
      <c r="H306" s="6"/>
      <c r="I306" s="46">
        <v>1</v>
      </c>
      <c r="J306" s="6" t="s">
        <v>1</v>
      </c>
      <c r="K306" s="72">
        <v>43872.5</v>
      </c>
      <c r="L306" s="76">
        <v>41678.879999999997</v>
      </c>
      <c r="M306" s="68">
        <v>59000</v>
      </c>
      <c r="N306" s="5" t="s">
        <v>13</v>
      </c>
      <c r="O306" s="4"/>
      <c r="P306" s="16">
        <f t="shared" si="37"/>
        <v>0</v>
      </c>
      <c r="Q306" s="16">
        <f t="shared" si="38"/>
        <v>0</v>
      </c>
      <c r="R306" s="16">
        <f t="shared" si="39"/>
        <v>0</v>
      </c>
      <c r="S306" s="16">
        <f t="shared" si="40"/>
        <v>0</v>
      </c>
      <c r="T306" s="16">
        <f t="shared" si="41"/>
        <v>0</v>
      </c>
    </row>
    <row r="307" spans="2:20" s="3" customFormat="1" ht="48.75" customHeight="1" outlineLevel="2" x14ac:dyDescent="0.2">
      <c r="B307" s="8"/>
      <c r="C307" s="7" t="s">
        <v>4139</v>
      </c>
      <c r="D307" s="106" t="s">
        <v>4138</v>
      </c>
      <c r="E307" s="6" t="s">
        <v>143</v>
      </c>
      <c r="F307" s="6" t="s">
        <v>4137</v>
      </c>
      <c r="G307" s="6"/>
      <c r="H307" s="6"/>
      <c r="I307" s="46">
        <v>1</v>
      </c>
      <c r="J307" s="6" t="s">
        <v>1</v>
      </c>
      <c r="K307" s="72">
        <v>47436</v>
      </c>
      <c r="L307" s="76">
        <v>45064.2</v>
      </c>
      <c r="M307" s="68">
        <v>59000</v>
      </c>
      <c r="N307" s="5" t="s">
        <v>0</v>
      </c>
      <c r="O307" s="4"/>
      <c r="P307" s="16">
        <f t="shared" si="37"/>
        <v>0</v>
      </c>
      <c r="Q307" s="16">
        <f t="shared" si="38"/>
        <v>0</v>
      </c>
      <c r="R307" s="16">
        <f t="shared" si="39"/>
        <v>0</v>
      </c>
      <c r="S307" s="16">
        <f t="shared" si="40"/>
        <v>0</v>
      </c>
      <c r="T307" s="16">
        <f t="shared" si="41"/>
        <v>0</v>
      </c>
    </row>
    <row r="308" spans="2:20" s="3" customFormat="1" ht="48.75" customHeight="1" outlineLevel="2" x14ac:dyDescent="0.2">
      <c r="B308" s="11"/>
      <c r="C308" s="7" t="s">
        <v>4143</v>
      </c>
      <c r="D308" s="106" t="s">
        <v>4142</v>
      </c>
      <c r="E308" s="6" t="s">
        <v>143</v>
      </c>
      <c r="F308" s="6" t="s">
        <v>4137</v>
      </c>
      <c r="G308" s="6"/>
      <c r="H308" s="6"/>
      <c r="I308" s="46">
        <v>1</v>
      </c>
      <c r="J308" s="6" t="s">
        <v>1</v>
      </c>
      <c r="K308" s="72">
        <v>51456</v>
      </c>
      <c r="L308" s="76">
        <v>48883.199999999997</v>
      </c>
      <c r="M308" s="68">
        <v>64000</v>
      </c>
      <c r="N308" s="5" t="s">
        <v>13</v>
      </c>
      <c r="O308" s="4"/>
      <c r="P308" s="16">
        <f t="shared" si="37"/>
        <v>0</v>
      </c>
      <c r="Q308" s="16">
        <f t="shared" si="38"/>
        <v>0</v>
      </c>
      <c r="R308" s="16">
        <f t="shared" si="39"/>
        <v>0</v>
      </c>
      <c r="S308" s="16">
        <f t="shared" si="40"/>
        <v>0</v>
      </c>
      <c r="T308" s="16">
        <f t="shared" si="41"/>
        <v>0</v>
      </c>
    </row>
    <row r="309" spans="2:20" s="3" customFormat="1" ht="48.75" customHeight="1" outlineLevel="2" x14ac:dyDescent="0.2">
      <c r="B309" s="11"/>
      <c r="C309" s="7" t="s">
        <v>4141</v>
      </c>
      <c r="D309" s="106" t="s">
        <v>4140</v>
      </c>
      <c r="E309" s="6" t="s">
        <v>143</v>
      </c>
      <c r="F309" s="6" t="s">
        <v>4137</v>
      </c>
      <c r="G309" s="6"/>
      <c r="H309" s="6"/>
      <c r="I309" s="46">
        <v>1</v>
      </c>
      <c r="J309" s="6" t="s">
        <v>1</v>
      </c>
      <c r="K309" s="72">
        <v>51456</v>
      </c>
      <c r="L309" s="76">
        <v>48883.199999999997</v>
      </c>
      <c r="M309" s="68">
        <v>64000</v>
      </c>
      <c r="N309" s="5" t="s">
        <v>13</v>
      </c>
      <c r="O309" s="4"/>
      <c r="P309" s="16">
        <f t="shared" si="37"/>
        <v>0</v>
      </c>
      <c r="Q309" s="16">
        <f t="shared" si="38"/>
        <v>0</v>
      </c>
      <c r="R309" s="16">
        <f t="shared" si="39"/>
        <v>0</v>
      </c>
      <c r="S309" s="16">
        <f t="shared" si="40"/>
        <v>0</v>
      </c>
      <c r="T309" s="16">
        <f t="shared" si="41"/>
        <v>0</v>
      </c>
    </row>
    <row r="310" spans="2:20" s="9" customFormat="1" ht="48.75" customHeight="1" outlineLevel="2" x14ac:dyDescent="0.2">
      <c r="B310" s="8"/>
      <c r="C310" s="7" t="s">
        <v>4145</v>
      </c>
      <c r="D310" s="106" t="s">
        <v>4144</v>
      </c>
      <c r="E310" s="6" t="s">
        <v>143</v>
      </c>
      <c r="F310" s="6" t="s">
        <v>4137</v>
      </c>
      <c r="G310" s="6"/>
      <c r="H310" s="6"/>
      <c r="I310" s="46">
        <v>1</v>
      </c>
      <c r="J310" s="6" t="s">
        <v>1</v>
      </c>
      <c r="K310" s="72">
        <v>47436</v>
      </c>
      <c r="L310" s="76">
        <v>45064.2</v>
      </c>
      <c r="M310" s="68">
        <v>59000</v>
      </c>
      <c r="N310" s="5" t="s">
        <v>13</v>
      </c>
      <c r="O310" s="4"/>
      <c r="P310" s="16">
        <f t="shared" si="37"/>
        <v>0</v>
      </c>
      <c r="Q310" s="16">
        <f t="shared" si="38"/>
        <v>0</v>
      </c>
      <c r="R310" s="16">
        <f t="shared" si="39"/>
        <v>0</v>
      </c>
      <c r="S310" s="16">
        <f t="shared" si="40"/>
        <v>0</v>
      </c>
      <c r="T310" s="16">
        <f t="shared" si="41"/>
        <v>0</v>
      </c>
    </row>
    <row r="311" spans="2:20" s="9" customFormat="1" ht="48.75" customHeight="1" outlineLevel="2" x14ac:dyDescent="0.2">
      <c r="B311" s="8"/>
      <c r="C311" s="7" t="s">
        <v>4136</v>
      </c>
      <c r="D311" s="106" t="s">
        <v>4135</v>
      </c>
      <c r="E311" s="6" t="s">
        <v>143</v>
      </c>
      <c r="F311" s="6"/>
      <c r="G311" s="6"/>
      <c r="H311" s="6"/>
      <c r="I311" s="46">
        <v>1</v>
      </c>
      <c r="J311" s="6" t="s">
        <v>1</v>
      </c>
      <c r="K311" s="72">
        <v>48993.75</v>
      </c>
      <c r="L311" s="76">
        <v>46544.06</v>
      </c>
      <c r="M311" s="68">
        <v>63500</v>
      </c>
      <c r="N311" s="5" t="s">
        <v>13</v>
      </c>
      <c r="O311" s="4"/>
      <c r="P311" s="16">
        <f t="shared" si="37"/>
        <v>0</v>
      </c>
      <c r="Q311" s="16">
        <f t="shared" si="38"/>
        <v>0</v>
      </c>
      <c r="R311" s="16">
        <f t="shared" si="39"/>
        <v>0</v>
      </c>
      <c r="S311" s="16">
        <f t="shared" si="40"/>
        <v>0</v>
      </c>
      <c r="T311" s="16">
        <f t="shared" si="41"/>
        <v>0</v>
      </c>
    </row>
    <row r="312" spans="2:20" s="3" customFormat="1" ht="48.75" customHeight="1" outlineLevel="2" x14ac:dyDescent="0.2">
      <c r="B312" s="8"/>
      <c r="C312" s="7" t="s">
        <v>4134</v>
      </c>
      <c r="D312" s="106" t="s">
        <v>4133</v>
      </c>
      <c r="E312" s="6" t="s">
        <v>143</v>
      </c>
      <c r="F312" s="6"/>
      <c r="G312" s="6"/>
      <c r="H312" s="6"/>
      <c r="I312" s="46">
        <v>1</v>
      </c>
      <c r="J312" s="6" t="s">
        <v>1</v>
      </c>
      <c r="K312" s="72">
        <v>48993.75</v>
      </c>
      <c r="L312" s="76">
        <v>46544.06</v>
      </c>
      <c r="M312" s="68">
        <v>63500</v>
      </c>
      <c r="N312" s="5" t="s">
        <v>13</v>
      </c>
      <c r="O312" s="4"/>
      <c r="P312" s="16">
        <f t="shared" si="37"/>
        <v>0</v>
      </c>
      <c r="Q312" s="16">
        <f t="shared" si="38"/>
        <v>0</v>
      </c>
      <c r="R312" s="16">
        <f t="shared" si="39"/>
        <v>0</v>
      </c>
      <c r="S312" s="16">
        <f t="shared" si="40"/>
        <v>0</v>
      </c>
      <c r="T312" s="16">
        <f t="shared" si="41"/>
        <v>0</v>
      </c>
    </row>
    <row r="313" spans="2:20" s="3" customFormat="1" ht="48.75" customHeight="1" outlineLevel="2" x14ac:dyDescent="0.2">
      <c r="B313" s="8"/>
      <c r="C313" s="7" t="s">
        <v>4128</v>
      </c>
      <c r="D313" s="106" t="s">
        <v>4127</v>
      </c>
      <c r="E313" s="6" t="s">
        <v>143</v>
      </c>
      <c r="F313" s="6" t="s">
        <v>4126</v>
      </c>
      <c r="G313" s="6"/>
      <c r="H313" s="6"/>
      <c r="I313" s="46">
        <v>1</v>
      </c>
      <c r="J313" s="6" t="s">
        <v>1</v>
      </c>
      <c r="K313" s="72">
        <v>55275</v>
      </c>
      <c r="L313" s="76">
        <v>52511.25</v>
      </c>
      <c r="M313" s="68">
        <v>72000</v>
      </c>
      <c r="N313" s="5" t="s">
        <v>58</v>
      </c>
      <c r="O313" s="4"/>
      <c r="P313" s="16">
        <f t="shared" si="37"/>
        <v>0</v>
      </c>
      <c r="Q313" s="16">
        <f t="shared" si="38"/>
        <v>0</v>
      </c>
      <c r="R313" s="16">
        <f t="shared" si="39"/>
        <v>0</v>
      </c>
      <c r="S313" s="16">
        <f t="shared" si="40"/>
        <v>0</v>
      </c>
      <c r="T313" s="16">
        <f t="shared" si="41"/>
        <v>0</v>
      </c>
    </row>
    <row r="314" spans="2:20" s="3" customFormat="1" ht="48.75" customHeight="1" outlineLevel="2" x14ac:dyDescent="0.2">
      <c r="B314" s="8"/>
      <c r="C314" s="7" t="s">
        <v>4132</v>
      </c>
      <c r="D314" s="106" t="s">
        <v>4131</v>
      </c>
      <c r="E314" s="6" t="s">
        <v>143</v>
      </c>
      <c r="F314" s="6" t="s">
        <v>4126</v>
      </c>
      <c r="G314" s="6"/>
      <c r="H314" s="6"/>
      <c r="I314" s="46">
        <v>1</v>
      </c>
      <c r="J314" s="6" t="s">
        <v>1</v>
      </c>
      <c r="K314" s="72">
        <v>59881.25</v>
      </c>
      <c r="L314" s="76">
        <v>56887.19</v>
      </c>
      <c r="M314" s="68">
        <v>78000</v>
      </c>
      <c r="N314" s="5" t="s">
        <v>13</v>
      </c>
      <c r="O314" s="4"/>
      <c r="P314" s="16">
        <f t="shared" si="37"/>
        <v>0</v>
      </c>
      <c r="Q314" s="16">
        <f t="shared" si="38"/>
        <v>0</v>
      </c>
      <c r="R314" s="16">
        <f t="shared" si="39"/>
        <v>0</v>
      </c>
      <c r="S314" s="16">
        <f t="shared" si="40"/>
        <v>0</v>
      </c>
      <c r="T314" s="16">
        <f t="shared" si="41"/>
        <v>0</v>
      </c>
    </row>
    <row r="315" spans="2:20" s="3" customFormat="1" ht="48.75" customHeight="1" outlineLevel="2" x14ac:dyDescent="0.2">
      <c r="B315" s="8"/>
      <c r="C315" s="7" t="s">
        <v>4130</v>
      </c>
      <c r="D315" s="106" t="s">
        <v>4129</v>
      </c>
      <c r="E315" s="6" t="s">
        <v>143</v>
      </c>
      <c r="F315" s="6" t="s">
        <v>4126</v>
      </c>
      <c r="G315" s="6"/>
      <c r="H315" s="6"/>
      <c r="I315" s="46">
        <v>1</v>
      </c>
      <c r="J315" s="6" t="s">
        <v>1</v>
      </c>
      <c r="K315" s="72">
        <v>59881.25</v>
      </c>
      <c r="L315" s="76">
        <v>56887.19</v>
      </c>
      <c r="M315" s="68">
        <v>78000</v>
      </c>
      <c r="N315" s="5" t="s">
        <v>13</v>
      </c>
      <c r="O315" s="4"/>
      <c r="P315" s="16">
        <f t="shared" si="37"/>
        <v>0</v>
      </c>
      <c r="Q315" s="16">
        <f t="shared" si="38"/>
        <v>0</v>
      </c>
      <c r="R315" s="16">
        <f t="shared" si="39"/>
        <v>0</v>
      </c>
      <c r="S315" s="16">
        <f t="shared" si="40"/>
        <v>0</v>
      </c>
      <c r="T315" s="16">
        <f t="shared" si="41"/>
        <v>0</v>
      </c>
    </row>
    <row r="316" spans="2:20" s="3" customFormat="1" ht="48.75" customHeight="1" outlineLevel="2" x14ac:dyDescent="0.2">
      <c r="B316" s="8"/>
      <c r="C316" s="7" t="s">
        <v>4125</v>
      </c>
      <c r="D316" s="106" t="s">
        <v>4124</v>
      </c>
      <c r="E316" s="6" t="s">
        <v>143</v>
      </c>
      <c r="F316" s="6" t="s">
        <v>4119</v>
      </c>
      <c r="G316" s="6"/>
      <c r="H316" s="6"/>
      <c r="I316" s="46">
        <v>1</v>
      </c>
      <c r="J316" s="6" t="s">
        <v>1</v>
      </c>
      <c r="K316" s="72">
        <v>59570</v>
      </c>
      <c r="L316" s="76">
        <v>56591.5</v>
      </c>
      <c r="M316" s="68">
        <v>81000</v>
      </c>
      <c r="N316" s="5" t="s">
        <v>13</v>
      </c>
      <c r="O316" s="4"/>
      <c r="P316" s="16">
        <f t="shared" si="37"/>
        <v>0</v>
      </c>
      <c r="Q316" s="16">
        <f t="shared" si="38"/>
        <v>0</v>
      </c>
      <c r="R316" s="16">
        <f t="shared" si="39"/>
        <v>0</v>
      </c>
      <c r="S316" s="16">
        <f t="shared" si="40"/>
        <v>0</v>
      </c>
      <c r="T316" s="16">
        <f t="shared" si="41"/>
        <v>0</v>
      </c>
    </row>
    <row r="317" spans="2:20" s="3" customFormat="1" ht="48.75" customHeight="1" outlineLevel="2" x14ac:dyDescent="0.2">
      <c r="B317" s="8"/>
      <c r="C317" s="7" t="s">
        <v>4121</v>
      </c>
      <c r="D317" s="106" t="s">
        <v>4120</v>
      </c>
      <c r="E317" s="6" t="s">
        <v>143</v>
      </c>
      <c r="F317" s="6" t="s">
        <v>4119</v>
      </c>
      <c r="G317" s="6"/>
      <c r="H317" s="6"/>
      <c r="I317" s="46">
        <v>1</v>
      </c>
      <c r="J317" s="6" t="s">
        <v>1</v>
      </c>
      <c r="K317" s="72">
        <v>61975</v>
      </c>
      <c r="L317" s="76">
        <v>58876.25</v>
      </c>
      <c r="M317" s="68">
        <v>81000</v>
      </c>
      <c r="N317" s="5" t="s">
        <v>58</v>
      </c>
      <c r="O317" s="4"/>
      <c r="P317" s="16">
        <f t="shared" si="37"/>
        <v>0</v>
      </c>
      <c r="Q317" s="16">
        <f t="shared" si="38"/>
        <v>0</v>
      </c>
      <c r="R317" s="16">
        <f t="shared" si="39"/>
        <v>0</v>
      </c>
      <c r="S317" s="16">
        <f t="shared" si="40"/>
        <v>0</v>
      </c>
      <c r="T317" s="16">
        <f t="shared" si="41"/>
        <v>0</v>
      </c>
    </row>
    <row r="318" spans="2:20" s="3" customFormat="1" ht="48.75" customHeight="1" outlineLevel="2" x14ac:dyDescent="0.2">
      <c r="B318" s="8"/>
      <c r="C318" s="7" t="s">
        <v>4123</v>
      </c>
      <c r="D318" s="106" t="s">
        <v>4122</v>
      </c>
      <c r="E318" s="6" t="s">
        <v>143</v>
      </c>
      <c r="F318" s="6" t="s">
        <v>4119</v>
      </c>
      <c r="G318" s="6"/>
      <c r="H318" s="6"/>
      <c r="I318" s="46">
        <v>1</v>
      </c>
      <c r="J318" s="6" t="s">
        <v>1</v>
      </c>
      <c r="K318" s="72">
        <v>64400</v>
      </c>
      <c r="L318" s="76">
        <v>61180</v>
      </c>
      <c r="M318" s="68">
        <v>87500</v>
      </c>
      <c r="N318" s="5" t="s">
        <v>13</v>
      </c>
      <c r="O318" s="4"/>
      <c r="P318" s="16">
        <f t="shared" si="37"/>
        <v>0</v>
      </c>
      <c r="Q318" s="16">
        <f t="shared" si="38"/>
        <v>0</v>
      </c>
      <c r="R318" s="16">
        <f t="shared" si="39"/>
        <v>0</v>
      </c>
      <c r="S318" s="16">
        <f t="shared" si="40"/>
        <v>0</v>
      </c>
      <c r="T318" s="16">
        <f t="shared" si="41"/>
        <v>0</v>
      </c>
    </row>
    <row r="319" spans="2:20" s="3" customFormat="1" ht="48.75" customHeight="1" outlineLevel="2" x14ac:dyDescent="0.2">
      <c r="B319" s="8"/>
      <c r="C319" s="7" t="s">
        <v>4118</v>
      </c>
      <c r="D319" s="106" t="s">
        <v>4117</v>
      </c>
      <c r="E319" s="6" t="s">
        <v>143</v>
      </c>
      <c r="F319" s="6"/>
      <c r="G319" s="6"/>
      <c r="H319" s="6"/>
      <c r="I319" s="46">
        <v>1</v>
      </c>
      <c r="J319" s="6" t="s">
        <v>1</v>
      </c>
      <c r="K319" s="72">
        <v>68256.25</v>
      </c>
      <c r="L319" s="76">
        <v>64843.44</v>
      </c>
      <c r="M319" s="68">
        <v>72360</v>
      </c>
      <c r="N319" s="5" t="s">
        <v>13</v>
      </c>
      <c r="O319" s="4"/>
      <c r="P319" s="16">
        <f t="shared" si="37"/>
        <v>0</v>
      </c>
      <c r="Q319" s="16">
        <f t="shared" si="38"/>
        <v>0</v>
      </c>
      <c r="R319" s="16">
        <f t="shared" si="39"/>
        <v>0</v>
      </c>
      <c r="S319" s="16">
        <f t="shared" si="40"/>
        <v>0</v>
      </c>
      <c r="T319" s="16">
        <f t="shared" si="41"/>
        <v>0</v>
      </c>
    </row>
    <row r="320" spans="2:20" s="3" customFormat="1" ht="48.75" customHeight="1" outlineLevel="2" x14ac:dyDescent="0.2">
      <c r="B320" s="8"/>
      <c r="C320" s="7" t="s">
        <v>4203</v>
      </c>
      <c r="D320" s="106" t="s">
        <v>4202</v>
      </c>
      <c r="E320" s="6" t="s">
        <v>143</v>
      </c>
      <c r="F320" s="6"/>
      <c r="G320" s="6"/>
      <c r="H320" s="6"/>
      <c r="I320" s="46">
        <v>1</v>
      </c>
      <c r="J320" s="6" t="s">
        <v>1</v>
      </c>
      <c r="K320" s="72">
        <v>48156.25</v>
      </c>
      <c r="L320" s="76">
        <v>45748.44</v>
      </c>
      <c r="M320" s="68">
        <v>62000</v>
      </c>
      <c r="N320" s="5" t="s">
        <v>13</v>
      </c>
      <c r="O320" s="4"/>
      <c r="P320" s="16">
        <f t="shared" si="37"/>
        <v>0</v>
      </c>
      <c r="Q320" s="16">
        <f t="shared" si="38"/>
        <v>0</v>
      </c>
      <c r="R320" s="16">
        <f t="shared" si="39"/>
        <v>0</v>
      </c>
      <c r="S320" s="16">
        <f t="shared" si="40"/>
        <v>0</v>
      </c>
      <c r="T320" s="16">
        <f t="shared" si="41"/>
        <v>0</v>
      </c>
    </row>
    <row r="321" spans="2:20" s="3" customFormat="1" ht="48.75" customHeight="1" outlineLevel="2" x14ac:dyDescent="0.2">
      <c r="B321" s="39"/>
      <c r="C321" s="40" t="s">
        <v>4199</v>
      </c>
      <c r="D321" s="107" t="s">
        <v>4198</v>
      </c>
      <c r="E321" s="41" t="s">
        <v>143</v>
      </c>
      <c r="F321" s="41"/>
      <c r="G321" s="41"/>
      <c r="H321" s="41"/>
      <c r="I321" s="46">
        <v>1</v>
      </c>
      <c r="J321" s="41" t="s">
        <v>1</v>
      </c>
      <c r="K321" s="73">
        <v>53600</v>
      </c>
      <c r="L321" s="77">
        <v>50920</v>
      </c>
      <c r="M321" s="69">
        <v>69500</v>
      </c>
      <c r="N321" s="42" t="s">
        <v>13</v>
      </c>
      <c r="O321" s="43"/>
      <c r="P321" s="16">
        <f t="shared" si="37"/>
        <v>0</v>
      </c>
      <c r="Q321" s="16">
        <f t="shared" si="38"/>
        <v>0</v>
      </c>
      <c r="R321" s="16">
        <f t="shared" si="39"/>
        <v>0</v>
      </c>
      <c r="S321" s="16">
        <f t="shared" si="40"/>
        <v>0</v>
      </c>
      <c r="T321" s="16">
        <f t="shared" si="41"/>
        <v>0</v>
      </c>
    </row>
    <row r="322" spans="2:20" s="9" customFormat="1" ht="12.95" customHeight="1" outlineLevel="1" x14ac:dyDescent="0.25">
      <c r="B322" s="63" t="s">
        <v>5205</v>
      </c>
      <c r="C322" s="60"/>
      <c r="D322" s="108"/>
      <c r="E322" s="61"/>
      <c r="F322" s="61"/>
      <c r="G322" s="61"/>
      <c r="H322" s="61"/>
      <c r="I322" s="61"/>
      <c r="J322" s="61"/>
      <c r="K322" s="65"/>
      <c r="L322" s="78"/>
      <c r="M322" s="65"/>
      <c r="N322" s="61"/>
      <c r="O322" s="62"/>
    </row>
    <row r="323" spans="2:20" s="3" customFormat="1" ht="48.75" customHeight="1" outlineLevel="2" x14ac:dyDescent="0.2">
      <c r="B323" s="44"/>
      <c r="C323" s="45" t="s">
        <v>4116</v>
      </c>
      <c r="D323" s="105" t="s">
        <v>4115</v>
      </c>
      <c r="E323" s="46" t="s">
        <v>143</v>
      </c>
      <c r="F323" s="46"/>
      <c r="G323" s="46"/>
      <c r="H323" s="46" t="s">
        <v>4114</v>
      </c>
      <c r="I323" s="46">
        <v>1</v>
      </c>
      <c r="J323" s="46" t="s">
        <v>1</v>
      </c>
      <c r="K323" s="71">
        <v>402</v>
      </c>
      <c r="L323" s="75">
        <v>381.9</v>
      </c>
      <c r="M323" s="67">
        <v>650</v>
      </c>
      <c r="N323" s="47" t="s">
        <v>9</v>
      </c>
      <c r="O323" s="48"/>
      <c r="P323" s="16">
        <f t="shared" ref="P323:P329" si="42">F323*O323</f>
        <v>0</v>
      </c>
      <c r="Q323" s="16">
        <f t="shared" ref="Q323:Q329" si="43">G323*O323</f>
        <v>0</v>
      </c>
      <c r="R323" s="16">
        <f t="shared" ref="R323:R329" si="44">K323*O323</f>
        <v>0</v>
      </c>
      <c r="S323" s="16">
        <f t="shared" ref="S323:S329" si="45">L323*O323</f>
        <v>0</v>
      </c>
      <c r="T323" s="16">
        <f t="shared" ref="T323:T329" si="46">O323/I323</f>
        <v>0</v>
      </c>
    </row>
    <row r="324" spans="2:20" s="3" customFormat="1" ht="48.75" customHeight="1" outlineLevel="2" x14ac:dyDescent="0.2">
      <c r="B324" s="8"/>
      <c r="C324" s="7" t="s">
        <v>4103</v>
      </c>
      <c r="D324" s="106" t="s">
        <v>4102</v>
      </c>
      <c r="E324" s="6" t="s">
        <v>143</v>
      </c>
      <c r="F324" s="6"/>
      <c r="G324" s="6"/>
      <c r="H324" s="6"/>
      <c r="I324" s="46">
        <v>1</v>
      </c>
      <c r="J324" s="6" t="s">
        <v>1</v>
      </c>
      <c r="K324" s="72">
        <v>5778.75</v>
      </c>
      <c r="L324" s="76">
        <v>5489.81</v>
      </c>
      <c r="M324" s="68">
        <v>7600</v>
      </c>
      <c r="N324" s="5" t="s">
        <v>13</v>
      </c>
      <c r="O324" s="4"/>
      <c r="P324" s="16">
        <f t="shared" si="42"/>
        <v>0</v>
      </c>
      <c r="Q324" s="16">
        <f t="shared" si="43"/>
        <v>0</v>
      </c>
      <c r="R324" s="16">
        <f t="shared" si="44"/>
        <v>0</v>
      </c>
      <c r="S324" s="16">
        <f t="shared" si="45"/>
        <v>0</v>
      </c>
      <c r="T324" s="16">
        <f t="shared" si="46"/>
        <v>0</v>
      </c>
    </row>
    <row r="325" spans="2:20" s="3" customFormat="1" ht="48.75" customHeight="1" outlineLevel="2" x14ac:dyDescent="0.2">
      <c r="B325" s="8"/>
      <c r="C325" s="7" t="s">
        <v>4105</v>
      </c>
      <c r="D325" s="106" t="s">
        <v>4104</v>
      </c>
      <c r="E325" s="6" t="s">
        <v>143</v>
      </c>
      <c r="F325" s="6"/>
      <c r="G325" s="6"/>
      <c r="H325" s="6"/>
      <c r="I325" s="46">
        <v>1</v>
      </c>
      <c r="J325" s="6" t="s">
        <v>1</v>
      </c>
      <c r="K325" s="72">
        <v>4857.5</v>
      </c>
      <c r="L325" s="76">
        <v>4614.63</v>
      </c>
      <c r="M325" s="68">
        <v>6400</v>
      </c>
      <c r="N325" s="5" t="s">
        <v>13</v>
      </c>
      <c r="O325" s="4"/>
      <c r="P325" s="16">
        <f t="shared" si="42"/>
        <v>0</v>
      </c>
      <c r="Q325" s="16">
        <f t="shared" si="43"/>
        <v>0</v>
      </c>
      <c r="R325" s="16">
        <f t="shared" si="44"/>
        <v>0</v>
      </c>
      <c r="S325" s="16">
        <f t="shared" si="45"/>
        <v>0</v>
      </c>
      <c r="T325" s="16">
        <f t="shared" si="46"/>
        <v>0</v>
      </c>
    </row>
    <row r="326" spans="2:20" s="3" customFormat="1" ht="48.75" customHeight="1" outlineLevel="2" x14ac:dyDescent="0.2">
      <c r="B326" s="8"/>
      <c r="C326" s="7" t="s">
        <v>4107</v>
      </c>
      <c r="D326" s="106" t="s">
        <v>4106</v>
      </c>
      <c r="E326" s="6" t="s">
        <v>143</v>
      </c>
      <c r="F326" s="6"/>
      <c r="G326" s="6"/>
      <c r="H326" s="6"/>
      <c r="I326" s="46">
        <v>1</v>
      </c>
      <c r="J326" s="6" t="s">
        <v>1</v>
      </c>
      <c r="K326" s="72">
        <v>3685</v>
      </c>
      <c r="L326" s="76">
        <v>3500.75</v>
      </c>
      <c r="M326" s="68">
        <v>4900</v>
      </c>
      <c r="N326" s="5" t="s">
        <v>13</v>
      </c>
      <c r="O326" s="4"/>
      <c r="P326" s="16">
        <f t="shared" si="42"/>
        <v>0</v>
      </c>
      <c r="Q326" s="16">
        <f t="shared" si="43"/>
        <v>0</v>
      </c>
      <c r="R326" s="16">
        <f t="shared" si="44"/>
        <v>0</v>
      </c>
      <c r="S326" s="16">
        <f t="shared" si="45"/>
        <v>0</v>
      </c>
      <c r="T326" s="16">
        <f t="shared" si="46"/>
        <v>0</v>
      </c>
    </row>
    <row r="327" spans="2:20" s="3" customFormat="1" ht="48.75" customHeight="1" outlineLevel="2" x14ac:dyDescent="0.2">
      <c r="B327" s="8"/>
      <c r="C327" s="7" t="s">
        <v>4113</v>
      </c>
      <c r="D327" s="106" t="s">
        <v>4112</v>
      </c>
      <c r="E327" s="6" t="s">
        <v>143</v>
      </c>
      <c r="F327" s="6"/>
      <c r="G327" s="6"/>
      <c r="H327" s="6"/>
      <c r="I327" s="46">
        <v>1</v>
      </c>
      <c r="J327" s="6" t="s">
        <v>1</v>
      </c>
      <c r="K327" s="72">
        <v>2428.75</v>
      </c>
      <c r="L327" s="76">
        <v>2307.31</v>
      </c>
      <c r="M327" s="68">
        <v>3200</v>
      </c>
      <c r="N327" s="5" t="s">
        <v>13</v>
      </c>
      <c r="O327" s="4"/>
      <c r="P327" s="16">
        <f t="shared" si="42"/>
        <v>0</v>
      </c>
      <c r="Q327" s="16">
        <f t="shared" si="43"/>
        <v>0</v>
      </c>
      <c r="R327" s="16">
        <f t="shared" si="44"/>
        <v>0</v>
      </c>
      <c r="S327" s="16">
        <f t="shared" si="45"/>
        <v>0</v>
      </c>
      <c r="T327" s="16">
        <f t="shared" si="46"/>
        <v>0</v>
      </c>
    </row>
    <row r="328" spans="2:20" s="3" customFormat="1" ht="48.75" customHeight="1" outlineLevel="2" x14ac:dyDescent="0.2">
      <c r="B328" s="8"/>
      <c r="C328" s="7" t="s">
        <v>4111</v>
      </c>
      <c r="D328" s="106" t="s">
        <v>4110</v>
      </c>
      <c r="E328" s="6" t="s">
        <v>143</v>
      </c>
      <c r="F328" s="6"/>
      <c r="G328" s="6"/>
      <c r="H328" s="6"/>
      <c r="I328" s="46">
        <v>1</v>
      </c>
      <c r="J328" s="6" t="s">
        <v>1</v>
      </c>
      <c r="K328" s="72">
        <v>3182.5</v>
      </c>
      <c r="L328" s="76">
        <v>3023.38</v>
      </c>
      <c r="M328" s="68">
        <v>4500</v>
      </c>
      <c r="N328" s="5" t="s">
        <v>13</v>
      </c>
      <c r="O328" s="4"/>
      <c r="P328" s="16">
        <f t="shared" si="42"/>
        <v>0</v>
      </c>
      <c r="Q328" s="16">
        <f t="shared" si="43"/>
        <v>0</v>
      </c>
      <c r="R328" s="16">
        <f t="shared" si="44"/>
        <v>0</v>
      </c>
      <c r="S328" s="16">
        <f t="shared" si="45"/>
        <v>0</v>
      </c>
      <c r="T328" s="16">
        <f t="shared" si="46"/>
        <v>0</v>
      </c>
    </row>
    <row r="329" spans="2:20" s="3" customFormat="1" ht="48.75" customHeight="1" outlineLevel="2" x14ac:dyDescent="0.2">
      <c r="B329" s="39"/>
      <c r="C329" s="40" t="s">
        <v>4109</v>
      </c>
      <c r="D329" s="107" t="s">
        <v>4108</v>
      </c>
      <c r="E329" s="41" t="s">
        <v>143</v>
      </c>
      <c r="F329" s="41"/>
      <c r="G329" s="41"/>
      <c r="H329" s="41"/>
      <c r="I329" s="46">
        <v>1</v>
      </c>
      <c r="J329" s="41" t="s">
        <v>1</v>
      </c>
      <c r="K329" s="73">
        <v>4355</v>
      </c>
      <c r="L329" s="77">
        <v>4137.25</v>
      </c>
      <c r="M329" s="69">
        <v>6000</v>
      </c>
      <c r="N329" s="42" t="s">
        <v>13</v>
      </c>
      <c r="O329" s="43"/>
      <c r="P329" s="16">
        <f t="shared" si="42"/>
        <v>0</v>
      </c>
      <c r="Q329" s="16">
        <f t="shared" si="43"/>
        <v>0</v>
      </c>
      <c r="R329" s="16">
        <f t="shared" si="44"/>
        <v>0</v>
      </c>
      <c r="S329" s="16">
        <f t="shared" si="45"/>
        <v>0</v>
      </c>
      <c r="T329" s="16">
        <f t="shared" si="46"/>
        <v>0</v>
      </c>
    </row>
    <row r="330" spans="2:20" s="9" customFormat="1" ht="12.95" customHeight="1" x14ac:dyDescent="0.25">
      <c r="B330" s="55" t="s">
        <v>5202</v>
      </c>
      <c r="C330" s="56"/>
      <c r="D330" s="109"/>
      <c r="E330" s="57"/>
      <c r="F330" s="57"/>
      <c r="G330" s="57"/>
      <c r="H330" s="57"/>
      <c r="I330" s="57"/>
      <c r="J330" s="57"/>
      <c r="K330" s="66"/>
      <c r="L330" s="79"/>
      <c r="M330" s="66"/>
      <c r="N330" s="57"/>
      <c r="O330" s="58"/>
    </row>
    <row r="331" spans="2:20" s="9" customFormat="1" ht="12.95" customHeight="1" outlineLevel="1" x14ac:dyDescent="0.25">
      <c r="B331" s="63" t="s">
        <v>5213</v>
      </c>
      <c r="C331" s="60"/>
      <c r="D331" s="108"/>
      <c r="E331" s="61"/>
      <c r="F331" s="61"/>
      <c r="G331" s="61"/>
      <c r="H331" s="61"/>
      <c r="I331" s="61"/>
      <c r="J331" s="61"/>
      <c r="K331" s="65"/>
      <c r="L331" s="78"/>
      <c r="M331" s="65"/>
      <c r="N331" s="61"/>
      <c r="O331" s="62"/>
    </row>
    <row r="332" spans="2:20" s="3" customFormat="1" ht="48.75" customHeight="1" outlineLevel="2" x14ac:dyDescent="0.2">
      <c r="B332" s="44"/>
      <c r="C332" s="45" t="s">
        <v>4013</v>
      </c>
      <c r="D332" s="105" t="s">
        <v>4012</v>
      </c>
      <c r="E332" s="46" t="s">
        <v>187</v>
      </c>
      <c r="F332" s="46" t="s">
        <v>4011</v>
      </c>
      <c r="G332" s="46" t="s">
        <v>483</v>
      </c>
      <c r="H332" s="46" t="s">
        <v>4010</v>
      </c>
      <c r="I332" s="46">
        <v>1</v>
      </c>
      <c r="J332" s="46" t="s">
        <v>1</v>
      </c>
      <c r="K332" s="71">
        <v>14512.25</v>
      </c>
      <c r="L332" s="75">
        <v>13786.64</v>
      </c>
      <c r="M332" s="67">
        <v>20710</v>
      </c>
      <c r="N332" s="47" t="s">
        <v>9</v>
      </c>
      <c r="O332" s="48"/>
      <c r="P332" s="16">
        <f t="shared" ref="P332:P363" si="47">F332*O332</f>
        <v>0</v>
      </c>
      <c r="Q332" s="16">
        <f t="shared" ref="Q332:Q363" si="48">G332*O332</f>
        <v>0</v>
      </c>
      <c r="R332" s="16">
        <f t="shared" ref="R332:R382" si="49">K332*O332</f>
        <v>0</v>
      </c>
      <c r="S332" s="16">
        <f t="shared" ref="S332:S382" si="50">L332*O332</f>
        <v>0</v>
      </c>
      <c r="T332" s="16">
        <f t="shared" ref="T332:T363" si="51">O332/I332</f>
        <v>0</v>
      </c>
    </row>
    <row r="333" spans="2:20" s="3" customFormat="1" ht="48.75" customHeight="1" outlineLevel="2" x14ac:dyDescent="0.2">
      <c r="B333" s="8"/>
      <c r="C333" s="7" t="s">
        <v>4009</v>
      </c>
      <c r="D333" s="106" t="s">
        <v>4008</v>
      </c>
      <c r="E333" s="6" t="s">
        <v>187</v>
      </c>
      <c r="F333" s="6" t="s">
        <v>4007</v>
      </c>
      <c r="G333" s="6" t="s">
        <v>1982</v>
      </c>
      <c r="H333" s="6" t="s">
        <v>4006</v>
      </c>
      <c r="I333" s="46">
        <v>1</v>
      </c>
      <c r="J333" s="6" t="s">
        <v>1</v>
      </c>
      <c r="K333" s="72">
        <v>16870.48</v>
      </c>
      <c r="L333" s="76">
        <v>16026.96</v>
      </c>
      <c r="M333" s="68">
        <v>24140</v>
      </c>
      <c r="N333" s="5" t="s">
        <v>199</v>
      </c>
      <c r="O333" s="4"/>
      <c r="P333" s="16">
        <f t="shared" si="47"/>
        <v>0</v>
      </c>
      <c r="Q333" s="16">
        <f t="shared" si="48"/>
        <v>0</v>
      </c>
      <c r="R333" s="16">
        <f t="shared" si="49"/>
        <v>0</v>
      </c>
      <c r="S333" s="16">
        <f t="shared" si="50"/>
        <v>0</v>
      </c>
      <c r="T333" s="16">
        <f t="shared" si="51"/>
        <v>0</v>
      </c>
    </row>
    <row r="334" spans="2:20" s="3" customFormat="1" ht="48.75" customHeight="1" outlineLevel="2" x14ac:dyDescent="0.2">
      <c r="B334" s="8"/>
      <c r="C334" s="7" t="s">
        <v>4001</v>
      </c>
      <c r="D334" s="106" t="s">
        <v>4000</v>
      </c>
      <c r="E334" s="6" t="s">
        <v>187</v>
      </c>
      <c r="F334" s="6" t="s">
        <v>1995</v>
      </c>
      <c r="G334" s="6" t="s">
        <v>3999</v>
      </c>
      <c r="H334" s="6" t="s">
        <v>3998</v>
      </c>
      <c r="I334" s="46">
        <v>1</v>
      </c>
      <c r="J334" s="6" t="s">
        <v>1</v>
      </c>
      <c r="K334" s="72">
        <v>26303.439999999999</v>
      </c>
      <c r="L334" s="76">
        <v>24988.27</v>
      </c>
      <c r="M334" s="68">
        <v>37470</v>
      </c>
      <c r="N334" s="5" t="s">
        <v>58</v>
      </c>
      <c r="O334" s="4"/>
      <c r="P334" s="16">
        <f t="shared" si="47"/>
        <v>0</v>
      </c>
      <c r="Q334" s="16">
        <f t="shared" si="48"/>
        <v>0</v>
      </c>
      <c r="R334" s="16">
        <f t="shared" si="49"/>
        <v>0</v>
      </c>
      <c r="S334" s="16">
        <f t="shared" si="50"/>
        <v>0</v>
      </c>
      <c r="T334" s="16">
        <f t="shared" si="51"/>
        <v>0</v>
      </c>
    </row>
    <row r="335" spans="2:20" s="3" customFormat="1" ht="48.75" customHeight="1" outlineLevel="2" x14ac:dyDescent="0.2">
      <c r="B335" s="8"/>
      <c r="C335" s="7" t="s">
        <v>4085</v>
      </c>
      <c r="D335" s="106" t="s">
        <v>4084</v>
      </c>
      <c r="E335" s="6" t="s">
        <v>158</v>
      </c>
      <c r="F335" s="6" t="s">
        <v>3131</v>
      </c>
      <c r="G335" s="6" t="s">
        <v>397</v>
      </c>
      <c r="H335" s="6" t="s">
        <v>4083</v>
      </c>
      <c r="I335" s="46">
        <v>12</v>
      </c>
      <c r="J335" s="6" t="s">
        <v>1</v>
      </c>
      <c r="K335" s="72">
        <v>213.9</v>
      </c>
      <c r="L335" s="76">
        <v>203.21</v>
      </c>
      <c r="M335" s="64"/>
      <c r="N335" s="5" t="s">
        <v>391</v>
      </c>
      <c r="O335" s="4"/>
      <c r="P335" s="16">
        <f t="shared" si="47"/>
        <v>0</v>
      </c>
      <c r="Q335" s="16">
        <f t="shared" si="48"/>
        <v>0</v>
      </c>
      <c r="R335" s="16">
        <f t="shared" si="49"/>
        <v>0</v>
      </c>
      <c r="S335" s="16">
        <f t="shared" si="50"/>
        <v>0</v>
      </c>
      <c r="T335" s="16">
        <f t="shared" si="51"/>
        <v>0</v>
      </c>
    </row>
    <row r="336" spans="2:20" s="3" customFormat="1" ht="48.75" customHeight="1" outlineLevel="2" x14ac:dyDescent="0.2">
      <c r="B336" s="8"/>
      <c r="C336" s="7" t="s">
        <v>4092</v>
      </c>
      <c r="D336" s="106" t="s">
        <v>4091</v>
      </c>
      <c r="E336" s="6" t="s">
        <v>158</v>
      </c>
      <c r="F336" s="6" t="s">
        <v>4090</v>
      </c>
      <c r="G336" s="6" t="s">
        <v>207</v>
      </c>
      <c r="H336" s="6" t="s">
        <v>4089</v>
      </c>
      <c r="I336" s="46">
        <v>12</v>
      </c>
      <c r="J336" s="6" t="s">
        <v>1</v>
      </c>
      <c r="K336" s="72">
        <v>284.88</v>
      </c>
      <c r="L336" s="76">
        <v>270.64</v>
      </c>
      <c r="M336" s="64"/>
      <c r="N336" s="5" t="s">
        <v>199</v>
      </c>
      <c r="O336" s="4"/>
      <c r="P336" s="16">
        <f t="shared" si="47"/>
        <v>0</v>
      </c>
      <c r="Q336" s="16">
        <f t="shared" si="48"/>
        <v>0</v>
      </c>
      <c r="R336" s="16">
        <f t="shared" si="49"/>
        <v>0</v>
      </c>
      <c r="S336" s="16">
        <f t="shared" si="50"/>
        <v>0</v>
      </c>
      <c r="T336" s="16">
        <f t="shared" si="51"/>
        <v>0</v>
      </c>
    </row>
    <row r="337" spans="2:20" s="3" customFormat="1" ht="48.75" customHeight="1" outlineLevel="2" x14ac:dyDescent="0.2">
      <c r="B337" s="8"/>
      <c r="C337" s="7" t="s">
        <v>4088</v>
      </c>
      <c r="D337" s="106" t="s">
        <v>4087</v>
      </c>
      <c r="E337" s="6" t="s">
        <v>158</v>
      </c>
      <c r="F337" s="6" t="s">
        <v>3677</v>
      </c>
      <c r="G337" s="6" t="s">
        <v>447</v>
      </c>
      <c r="H337" s="6" t="s">
        <v>4086</v>
      </c>
      <c r="I337" s="46">
        <v>12</v>
      </c>
      <c r="J337" s="6" t="s">
        <v>1</v>
      </c>
      <c r="K337" s="72">
        <v>403.25</v>
      </c>
      <c r="L337" s="76">
        <v>383.09</v>
      </c>
      <c r="M337" s="64"/>
      <c r="N337" s="5" t="s">
        <v>391</v>
      </c>
      <c r="O337" s="4"/>
      <c r="P337" s="16">
        <f t="shared" si="47"/>
        <v>0</v>
      </c>
      <c r="Q337" s="16">
        <f t="shared" si="48"/>
        <v>0</v>
      </c>
      <c r="R337" s="16">
        <f t="shared" si="49"/>
        <v>0</v>
      </c>
      <c r="S337" s="16">
        <f t="shared" si="50"/>
        <v>0</v>
      </c>
      <c r="T337" s="16">
        <f t="shared" si="51"/>
        <v>0</v>
      </c>
    </row>
    <row r="338" spans="2:20" s="3" customFormat="1" ht="48.75" customHeight="1" outlineLevel="2" x14ac:dyDescent="0.2">
      <c r="B338" s="8"/>
      <c r="C338" s="7" t="s">
        <v>4082</v>
      </c>
      <c r="D338" s="106" t="s">
        <v>4081</v>
      </c>
      <c r="E338" s="6" t="s">
        <v>158</v>
      </c>
      <c r="F338" s="6" t="s">
        <v>4080</v>
      </c>
      <c r="G338" s="6" t="s">
        <v>329</v>
      </c>
      <c r="H338" s="6" t="s">
        <v>4079</v>
      </c>
      <c r="I338" s="46">
        <v>6</v>
      </c>
      <c r="J338" s="6" t="s">
        <v>1</v>
      </c>
      <c r="K338" s="72">
        <v>560.6</v>
      </c>
      <c r="L338" s="76">
        <v>532.57000000000005</v>
      </c>
      <c r="M338" s="64"/>
      <c r="N338" s="5" t="s">
        <v>9</v>
      </c>
      <c r="O338" s="4"/>
      <c r="P338" s="16">
        <f t="shared" si="47"/>
        <v>0</v>
      </c>
      <c r="Q338" s="16">
        <f t="shared" si="48"/>
        <v>0</v>
      </c>
      <c r="R338" s="16">
        <f t="shared" si="49"/>
        <v>0</v>
      </c>
      <c r="S338" s="16">
        <f t="shared" si="50"/>
        <v>0</v>
      </c>
      <c r="T338" s="16">
        <f t="shared" si="51"/>
        <v>0</v>
      </c>
    </row>
    <row r="339" spans="2:20" s="3" customFormat="1" ht="48.75" customHeight="1" outlineLevel="2" x14ac:dyDescent="0.2">
      <c r="B339" s="8"/>
      <c r="C339" s="7" t="s">
        <v>4101</v>
      </c>
      <c r="D339" s="106" t="s">
        <v>4100</v>
      </c>
      <c r="E339" s="6" t="s">
        <v>158</v>
      </c>
      <c r="F339" s="6" t="s">
        <v>4099</v>
      </c>
      <c r="G339" s="6" t="s">
        <v>176</v>
      </c>
      <c r="H339" s="6" t="s">
        <v>4098</v>
      </c>
      <c r="I339" s="46">
        <v>4</v>
      </c>
      <c r="J339" s="6" t="s">
        <v>1</v>
      </c>
      <c r="K339" s="72">
        <v>4372.58</v>
      </c>
      <c r="L339" s="76">
        <v>4153.95</v>
      </c>
      <c r="M339" s="64"/>
      <c r="N339" s="5" t="s">
        <v>58</v>
      </c>
      <c r="O339" s="4"/>
      <c r="P339" s="16">
        <f t="shared" si="47"/>
        <v>0</v>
      </c>
      <c r="Q339" s="16">
        <f t="shared" si="48"/>
        <v>0</v>
      </c>
      <c r="R339" s="16">
        <f t="shared" si="49"/>
        <v>0</v>
      </c>
      <c r="S339" s="16">
        <f t="shared" si="50"/>
        <v>0</v>
      </c>
      <c r="T339" s="16">
        <f t="shared" si="51"/>
        <v>0</v>
      </c>
    </row>
    <row r="340" spans="2:20" s="3" customFormat="1" ht="48.75" customHeight="1" outlineLevel="2" x14ac:dyDescent="0.2">
      <c r="B340" s="8"/>
      <c r="C340" s="7" t="s">
        <v>3973</v>
      </c>
      <c r="D340" s="106" t="s">
        <v>3972</v>
      </c>
      <c r="E340" s="6" t="s">
        <v>158</v>
      </c>
      <c r="F340" s="6" t="s">
        <v>3971</v>
      </c>
      <c r="G340" s="6" t="s">
        <v>1534</v>
      </c>
      <c r="H340" s="6" t="s">
        <v>3970</v>
      </c>
      <c r="I340" s="46">
        <v>4</v>
      </c>
      <c r="J340" s="6" t="s">
        <v>1</v>
      </c>
      <c r="K340" s="72">
        <v>10785.64</v>
      </c>
      <c r="L340" s="76">
        <v>10246.36</v>
      </c>
      <c r="M340" s="64"/>
      <c r="N340" s="5" t="s">
        <v>199</v>
      </c>
      <c r="O340" s="4"/>
      <c r="P340" s="16">
        <f t="shared" si="47"/>
        <v>0</v>
      </c>
      <c r="Q340" s="16">
        <f t="shared" si="48"/>
        <v>0</v>
      </c>
      <c r="R340" s="16">
        <f t="shared" si="49"/>
        <v>0</v>
      </c>
      <c r="S340" s="16">
        <f t="shared" si="50"/>
        <v>0</v>
      </c>
      <c r="T340" s="16">
        <f t="shared" si="51"/>
        <v>0</v>
      </c>
    </row>
    <row r="341" spans="2:20" s="3" customFormat="1" ht="48.75" customHeight="1" outlineLevel="2" x14ac:dyDescent="0.2">
      <c r="B341" s="8"/>
      <c r="C341" s="7" t="s">
        <v>4065</v>
      </c>
      <c r="D341" s="106" t="s">
        <v>4064</v>
      </c>
      <c r="E341" s="6" t="s">
        <v>158</v>
      </c>
      <c r="F341" s="6" t="s">
        <v>63</v>
      </c>
      <c r="G341" s="6" t="s">
        <v>251</v>
      </c>
      <c r="H341" s="6" t="s">
        <v>4063</v>
      </c>
      <c r="I341" s="46">
        <v>4</v>
      </c>
      <c r="J341" s="6" t="s">
        <v>1</v>
      </c>
      <c r="K341" s="72">
        <v>2485.08</v>
      </c>
      <c r="L341" s="76">
        <v>2360.83</v>
      </c>
      <c r="M341" s="64"/>
      <c r="N341" s="5" t="s">
        <v>9</v>
      </c>
      <c r="O341" s="4"/>
      <c r="P341" s="16">
        <f t="shared" si="47"/>
        <v>0</v>
      </c>
      <c r="Q341" s="16">
        <f t="shared" si="48"/>
        <v>0</v>
      </c>
      <c r="R341" s="16">
        <f t="shared" si="49"/>
        <v>0</v>
      </c>
      <c r="S341" s="16">
        <f t="shared" si="50"/>
        <v>0</v>
      </c>
      <c r="T341" s="16">
        <f t="shared" si="51"/>
        <v>0</v>
      </c>
    </row>
    <row r="342" spans="2:20" s="3" customFormat="1" ht="48.75" customHeight="1" outlineLevel="2" x14ac:dyDescent="0.2">
      <c r="B342" s="8"/>
      <c r="C342" s="7" t="s">
        <v>4062</v>
      </c>
      <c r="D342" s="106" t="s">
        <v>4061</v>
      </c>
      <c r="E342" s="6" t="s">
        <v>158</v>
      </c>
      <c r="F342" s="6" t="s">
        <v>4060</v>
      </c>
      <c r="G342" s="6" t="s">
        <v>176</v>
      </c>
      <c r="H342" s="6" t="s">
        <v>4059</v>
      </c>
      <c r="I342" s="46">
        <v>4</v>
      </c>
      <c r="J342" s="6" t="s">
        <v>1</v>
      </c>
      <c r="K342" s="72">
        <v>2650.67</v>
      </c>
      <c r="L342" s="76">
        <v>2518.14</v>
      </c>
      <c r="M342" s="64"/>
      <c r="N342" s="5" t="s">
        <v>199</v>
      </c>
      <c r="O342" s="4"/>
      <c r="P342" s="16">
        <f t="shared" si="47"/>
        <v>0</v>
      </c>
      <c r="Q342" s="16">
        <f t="shared" si="48"/>
        <v>0</v>
      </c>
      <c r="R342" s="16">
        <f t="shared" si="49"/>
        <v>0</v>
      </c>
      <c r="S342" s="16">
        <f t="shared" si="50"/>
        <v>0</v>
      </c>
      <c r="T342" s="16">
        <f t="shared" si="51"/>
        <v>0</v>
      </c>
    </row>
    <row r="343" spans="2:20" s="3" customFormat="1" ht="48.75" customHeight="1" outlineLevel="2" x14ac:dyDescent="0.2">
      <c r="B343" s="8"/>
      <c r="C343" s="7" t="s">
        <v>4055</v>
      </c>
      <c r="D343" s="106" t="s">
        <v>4054</v>
      </c>
      <c r="E343" s="6" t="s">
        <v>158</v>
      </c>
      <c r="F343" s="6" t="s">
        <v>4053</v>
      </c>
      <c r="G343" s="6" t="s">
        <v>1021</v>
      </c>
      <c r="H343" s="6" t="s">
        <v>4052</v>
      </c>
      <c r="I343" s="46">
        <v>4</v>
      </c>
      <c r="J343" s="6" t="s">
        <v>1</v>
      </c>
      <c r="K343" s="72">
        <v>3265.23</v>
      </c>
      <c r="L343" s="76">
        <v>3101.97</v>
      </c>
      <c r="M343" s="64"/>
      <c r="N343" s="5" t="s">
        <v>199</v>
      </c>
      <c r="O343" s="4"/>
      <c r="P343" s="16">
        <f t="shared" si="47"/>
        <v>0</v>
      </c>
      <c r="Q343" s="16">
        <f t="shared" si="48"/>
        <v>0</v>
      </c>
      <c r="R343" s="16">
        <f t="shared" si="49"/>
        <v>0</v>
      </c>
      <c r="S343" s="16">
        <f t="shared" si="50"/>
        <v>0</v>
      </c>
      <c r="T343" s="16">
        <f t="shared" si="51"/>
        <v>0</v>
      </c>
    </row>
    <row r="344" spans="2:20" s="3" customFormat="1" ht="48.75" customHeight="1" outlineLevel="2" x14ac:dyDescent="0.2">
      <c r="B344" s="8"/>
      <c r="C344" s="7" t="s">
        <v>4047</v>
      </c>
      <c r="D344" s="106" t="s">
        <v>4046</v>
      </c>
      <c r="E344" s="6" t="s">
        <v>158</v>
      </c>
      <c r="F344" s="6" t="s">
        <v>1546</v>
      </c>
      <c r="G344" s="6" t="s">
        <v>1632</v>
      </c>
      <c r="H344" s="6" t="s">
        <v>4045</v>
      </c>
      <c r="I344" s="46">
        <v>1</v>
      </c>
      <c r="J344" s="6" t="s">
        <v>1</v>
      </c>
      <c r="K344" s="72">
        <v>6476.94</v>
      </c>
      <c r="L344" s="76">
        <v>6153.09</v>
      </c>
      <c r="M344" s="64"/>
      <c r="N344" s="5" t="s">
        <v>9</v>
      </c>
      <c r="O344" s="4"/>
      <c r="P344" s="16">
        <f t="shared" si="47"/>
        <v>0</v>
      </c>
      <c r="Q344" s="16">
        <f t="shared" si="48"/>
        <v>0</v>
      </c>
      <c r="R344" s="16">
        <f t="shared" si="49"/>
        <v>0</v>
      </c>
      <c r="S344" s="16">
        <f t="shared" si="50"/>
        <v>0</v>
      </c>
      <c r="T344" s="16">
        <f t="shared" si="51"/>
        <v>0</v>
      </c>
    </row>
    <row r="345" spans="2:20" s="3" customFormat="1" ht="48.75" customHeight="1" outlineLevel="2" x14ac:dyDescent="0.2">
      <c r="B345" s="8"/>
      <c r="C345" s="7" t="s">
        <v>4044</v>
      </c>
      <c r="D345" s="106" t="s">
        <v>4043</v>
      </c>
      <c r="E345" s="6" t="s">
        <v>158</v>
      </c>
      <c r="F345" s="6" t="s">
        <v>4042</v>
      </c>
      <c r="G345" s="6" t="s">
        <v>3875</v>
      </c>
      <c r="H345" s="6" t="s">
        <v>4041</v>
      </c>
      <c r="I345" s="46">
        <v>1</v>
      </c>
      <c r="J345" s="6" t="s">
        <v>1</v>
      </c>
      <c r="K345" s="72">
        <v>11227.61</v>
      </c>
      <c r="L345" s="76">
        <v>10666.23</v>
      </c>
      <c r="M345" s="64"/>
      <c r="N345" s="5" t="s">
        <v>58</v>
      </c>
      <c r="O345" s="4"/>
      <c r="P345" s="16">
        <f t="shared" si="47"/>
        <v>0</v>
      </c>
      <c r="Q345" s="16">
        <f t="shared" si="48"/>
        <v>0</v>
      </c>
      <c r="R345" s="16">
        <f t="shared" si="49"/>
        <v>0</v>
      </c>
      <c r="S345" s="16">
        <f t="shared" si="50"/>
        <v>0</v>
      </c>
      <c r="T345" s="16">
        <f t="shared" si="51"/>
        <v>0</v>
      </c>
    </row>
    <row r="346" spans="2:20" s="3" customFormat="1" ht="48.75" customHeight="1" outlineLevel="2" x14ac:dyDescent="0.2">
      <c r="B346" s="8"/>
      <c r="C346" s="7" t="s">
        <v>4031</v>
      </c>
      <c r="D346" s="106" t="s">
        <v>4030</v>
      </c>
      <c r="E346" s="6" t="s">
        <v>158</v>
      </c>
      <c r="F346" s="6" t="s">
        <v>4029</v>
      </c>
      <c r="G346" s="6" t="s">
        <v>181</v>
      </c>
      <c r="H346" s="6" t="s">
        <v>4028</v>
      </c>
      <c r="I346" s="46">
        <v>4</v>
      </c>
      <c r="J346" s="6" t="s">
        <v>1</v>
      </c>
      <c r="K346" s="72">
        <v>5363.82</v>
      </c>
      <c r="L346" s="76">
        <v>5095.63</v>
      </c>
      <c r="M346" s="64"/>
      <c r="N346" s="5" t="s">
        <v>50</v>
      </c>
      <c r="O346" s="4"/>
      <c r="P346" s="16">
        <f t="shared" si="47"/>
        <v>0</v>
      </c>
      <c r="Q346" s="16">
        <f t="shared" si="48"/>
        <v>0</v>
      </c>
      <c r="R346" s="16">
        <f t="shared" si="49"/>
        <v>0</v>
      </c>
      <c r="S346" s="16">
        <f t="shared" si="50"/>
        <v>0</v>
      </c>
      <c r="T346" s="16">
        <f t="shared" si="51"/>
        <v>0</v>
      </c>
    </row>
    <row r="347" spans="2:20" s="3" customFormat="1" ht="48.75" customHeight="1" outlineLevel="2" x14ac:dyDescent="0.2">
      <c r="B347" s="8"/>
      <c r="C347" s="7" t="s">
        <v>4058</v>
      </c>
      <c r="D347" s="106" t="s">
        <v>4057</v>
      </c>
      <c r="E347" s="6" t="s">
        <v>158</v>
      </c>
      <c r="F347" s="6" t="s">
        <v>3663</v>
      </c>
      <c r="G347" s="6" t="s">
        <v>443</v>
      </c>
      <c r="H347" s="6" t="s">
        <v>4056</v>
      </c>
      <c r="I347" s="46">
        <v>1</v>
      </c>
      <c r="J347" s="6" t="s">
        <v>1</v>
      </c>
      <c r="K347" s="72">
        <v>8341.7900000000009</v>
      </c>
      <c r="L347" s="76">
        <v>7924.7</v>
      </c>
      <c r="M347" s="64"/>
      <c r="N347" s="5" t="s">
        <v>0</v>
      </c>
      <c r="O347" s="4"/>
      <c r="P347" s="16">
        <f t="shared" si="47"/>
        <v>0</v>
      </c>
      <c r="Q347" s="16">
        <f t="shared" si="48"/>
        <v>0</v>
      </c>
      <c r="R347" s="16">
        <f t="shared" si="49"/>
        <v>0</v>
      </c>
      <c r="S347" s="16">
        <f t="shared" si="50"/>
        <v>0</v>
      </c>
      <c r="T347" s="16">
        <f t="shared" si="51"/>
        <v>0</v>
      </c>
    </row>
    <row r="348" spans="2:20" s="3" customFormat="1" ht="48.75" customHeight="1" outlineLevel="2" x14ac:dyDescent="0.2">
      <c r="B348" s="8"/>
      <c r="C348" s="7" t="s">
        <v>4051</v>
      </c>
      <c r="D348" s="106" t="s">
        <v>4050</v>
      </c>
      <c r="E348" s="6" t="s">
        <v>158</v>
      </c>
      <c r="F348" s="6" t="s">
        <v>4049</v>
      </c>
      <c r="G348" s="6" t="s">
        <v>443</v>
      </c>
      <c r="H348" s="6" t="s">
        <v>4048</v>
      </c>
      <c r="I348" s="46">
        <v>1</v>
      </c>
      <c r="J348" s="6" t="s">
        <v>1</v>
      </c>
      <c r="K348" s="72">
        <v>11279.64</v>
      </c>
      <c r="L348" s="76">
        <v>10715.66</v>
      </c>
      <c r="M348" s="64"/>
      <c r="N348" s="5" t="s">
        <v>58</v>
      </c>
      <c r="O348" s="4"/>
      <c r="P348" s="16">
        <f t="shared" si="47"/>
        <v>0</v>
      </c>
      <c r="Q348" s="16">
        <f t="shared" si="48"/>
        <v>0</v>
      </c>
      <c r="R348" s="16">
        <f t="shared" si="49"/>
        <v>0</v>
      </c>
      <c r="S348" s="16">
        <f t="shared" si="50"/>
        <v>0</v>
      </c>
      <c r="T348" s="16">
        <f t="shared" si="51"/>
        <v>0</v>
      </c>
    </row>
    <row r="349" spans="2:20" s="3" customFormat="1" ht="48.75" customHeight="1" outlineLevel="2" x14ac:dyDescent="0.2">
      <c r="B349" s="8"/>
      <c r="C349" s="7" t="s">
        <v>4027</v>
      </c>
      <c r="D349" s="106" t="s">
        <v>4026</v>
      </c>
      <c r="E349" s="6" t="s">
        <v>158</v>
      </c>
      <c r="F349" s="6" t="s">
        <v>520</v>
      </c>
      <c r="G349" s="6" t="s">
        <v>569</v>
      </c>
      <c r="H349" s="6" t="s">
        <v>4025</v>
      </c>
      <c r="I349" s="46">
        <v>6</v>
      </c>
      <c r="J349" s="6" t="s">
        <v>1</v>
      </c>
      <c r="K349" s="72">
        <v>1166.42</v>
      </c>
      <c r="L349" s="76">
        <v>1108.0999999999999</v>
      </c>
      <c r="M349" s="64"/>
      <c r="N349" s="5" t="s">
        <v>391</v>
      </c>
      <c r="O349" s="4"/>
      <c r="P349" s="16">
        <f t="shared" si="47"/>
        <v>0</v>
      </c>
      <c r="Q349" s="16">
        <f t="shared" si="48"/>
        <v>0</v>
      </c>
      <c r="R349" s="16">
        <f t="shared" si="49"/>
        <v>0</v>
      </c>
      <c r="S349" s="16">
        <f t="shared" si="50"/>
        <v>0</v>
      </c>
      <c r="T349" s="16">
        <f t="shared" si="51"/>
        <v>0</v>
      </c>
    </row>
    <row r="350" spans="2:20" s="3" customFormat="1" ht="48.75" customHeight="1" outlineLevel="2" x14ac:dyDescent="0.2">
      <c r="B350" s="8"/>
      <c r="C350" s="7" t="s">
        <v>4005</v>
      </c>
      <c r="D350" s="106" t="s">
        <v>4004</v>
      </c>
      <c r="E350" s="6" t="s">
        <v>158</v>
      </c>
      <c r="F350" s="6" t="s">
        <v>4003</v>
      </c>
      <c r="G350" s="6" t="s">
        <v>1748</v>
      </c>
      <c r="H350" s="6" t="s">
        <v>4002</v>
      </c>
      <c r="I350" s="46">
        <v>1</v>
      </c>
      <c r="J350" s="6" t="s">
        <v>1</v>
      </c>
      <c r="K350" s="72">
        <v>19592.3</v>
      </c>
      <c r="L350" s="76">
        <v>18612.689999999999</v>
      </c>
      <c r="M350" s="64"/>
      <c r="N350" s="5" t="s">
        <v>0</v>
      </c>
      <c r="O350" s="4"/>
      <c r="P350" s="16">
        <f t="shared" si="47"/>
        <v>0</v>
      </c>
      <c r="Q350" s="16">
        <f t="shared" si="48"/>
        <v>0</v>
      </c>
      <c r="R350" s="16">
        <f t="shared" si="49"/>
        <v>0</v>
      </c>
      <c r="S350" s="16">
        <f t="shared" si="50"/>
        <v>0</v>
      </c>
      <c r="T350" s="16">
        <f t="shared" si="51"/>
        <v>0</v>
      </c>
    </row>
    <row r="351" spans="2:20" s="3" customFormat="1" ht="48.75" customHeight="1" outlineLevel="2" x14ac:dyDescent="0.2">
      <c r="B351" s="8"/>
      <c r="C351" s="7" t="s">
        <v>3993</v>
      </c>
      <c r="D351" s="106" t="s">
        <v>3992</v>
      </c>
      <c r="E351" s="6" t="s">
        <v>158</v>
      </c>
      <c r="F351" s="6" t="s">
        <v>3991</v>
      </c>
      <c r="G351" s="6" t="s">
        <v>1835</v>
      </c>
      <c r="H351" s="6" t="s">
        <v>3990</v>
      </c>
      <c r="I351" s="46">
        <v>1</v>
      </c>
      <c r="J351" s="6" t="s">
        <v>1</v>
      </c>
      <c r="K351" s="72">
        <v>13343.82</v>
      </c>
      <c r="L351" s="76">
        <v>12676.63</v>
      </c>
      <c r="M351" s="64"/>
      <c r="N351" s="5" t="s">
        <v>199</v>
      </c>
      <c r="O351" s="4"/>
      <c r="P351" s="16">
        <f t="shared" si="47"/>
        <v>0</v>
      </c>
      <c r="Q351" s="16">
        <f t="shared" si="48"/>
        <v>0</v>
      </c>
      <c r="R351" s="16">
        <f t="shared" si="49"/>
        <v>0</v>
      </c>
      <c r="S351" s="16">
        <f t="shared" si="50"/>
        <v>0</v>
      </c>
      <c r="T351" s="16">
        <f t="shared" si="51"/>
        <v>0</v>
      </c>
    </row>
    <row r="352" spans="2:20" s="3" customFormat="1" ht="48.75" customHeight="1" outlineLevel="2" x14ac:dyDescent="0.2">
      <c r="B352" s="8"/>
      <c r="C352" s="7" t="s">
        <v>3989</v>
      </c>
      <c r="D352" s="106" t="s">
        <v>3988</v>
      </c>
      <c r="E352" s="6" t="s">
        <v>158</v>
      </c>
      <c r="F352" s="6" t="s">
        <v>3987</v>
      </c>
      <c r="G352" s="6" t="s">
        <v>643</v>
      </c>
      <c r="H352" s="6" t="s">
        <v>3986</v>
      </c>
      <c r="I352" s="46">
        <v>1</v>
      </c>
      <c r="J352" s="6" t="s">
        <v>1</v>
      </c>
      <c r="K352" s="72">
        <v>15430.19</v>
      </c>
      <c r="L352" s="76">
        <v>14658.68</v>
      </c>
      <c r="M352" s="64"/>
      <c r="N352" s="5" t="s">
        <v>199</v>
      </c>
      <c r="O352" s="4"/>
      <c r="P352" s="16">
        <f t="shared" si="47"/>
        <v>0</v>
      </c>
      <c r="Q352" s="16">
        <f t="shared" si="48"/>
        <v>0</v>
      </c>
      <c r="R352" s="16">
        <f t="shared" si="49"/>
        <v>0</v>
      </c>
      <c r="S352" s="16">
        <f t="shared" si="50"/>
        <v>0</v>
      </c>
      <c r="T352" s="16">
        <f t="shared" si="51"/>
        <v>0</v>
      </c>
    </row>
    <row r="353" spans="2:20" s="3" customFormat="1" ht="48.75" customHeight="1" outlineLevel="2" x14ac:dyDescent="0.2">
      <c r="B353" s="8"/>
      <c r="C353" s="7" t="s">
        <v>3997</v>
      </c>
      <c r="D353" s="106" t="s">
        <v>3996</v>
      </c>
      <c r="E353" s="6" t="s">
        <v>158</v>
      </c>
      <c r="F353" s="6" t="s">
        <v>3995</v>
      </c>
      <c r="G353" s="6" t="s">
        <v>508</v>
      </c>
      <c r="H353" s="6" t="s">
        <v>3994</v>
      </c>
      <c r="I353" s="46">
        <v>1</v>
      </c>
      <c r="J353" s="6" t="s">
        <v>1</v>
      </c>
      <c r="K353" s="72">
        <v>8918.52</v>
      </c>
      <c r="L353" s="76">
        <v>8472.59</v>
      </c>
      <c r="M353" s="64"/>
      <c r="N353" s="5" t="s">
        <v>199</v>
      </c>
      <c r="O353" s="4"/>
      <c r="P353" s="16">
        <f t="shared" si="47"/>
        <v>0</v>
      </c>
      <c r="Q353" s="16">
        <f t="shared" si="48"/>
        <v>0</v>
      </c>
      <c r="R353" s="16">
        <f t="shared" si="49"/>
        <v>0</v>
      </c>
      <c r="S353" s="16">
        <f t="shared" si="50"/>
        <v>0</v>
      </c>
      <c r="T353" s="16">
        <f t="shared" si="51"/>
        <v>0</v>
      </c>
    </row>
    <row r="354" spans="2:20" s="3" customFormat="1" ht="48.75" customHeight="1" outlineLevel="2" x14ac:dyDescent="0.2">
      <c r="B354" s="8"/>
      <c r="C354" s="7" t="s">
        <v>4024</v>
      </c>
      <c r="D354" s="106" t="s">
        <v>4023</v>
      </c>
      <c r="E354" s="6" t="s">
        <v>158</v>
      </c>
      <c r="F354" s="6" t="s">
        <v>4022</v>
      </c>
      <c r="G354" s="6" t="s">
        <v>447</v>
      </c>
      <c r="H354" s="6" t="s">
        <v>4021</v>
      </c>
      <c r="I354" s="46">
        <v>12</v>
      </c>
      <c r="J354" s="6" t="s">
        <v>1</v>
      </c>
      <c r="K354" s="72">
        <v>701.05</v>
      </c>
      <c r="L354" s="76">
        <v>666</v>
      </c>
      <c r="M354" s="64"/>
      <c r="N354" s="5" t="s">
        <v>50</v>
      </c>
      <c r="O354" s="4"/>
      <c r="P354" s="16">
        <f t="shared" si="47"/>
        <v>0</v>
      </c>
      <c r="Q354" s="16">
        <f t="shared" si="48"/>
        <v>0</v>
      </c>
      <c r="R354" s="16">
        <f t="shared" si="49"/>
        <v>0</v>
      </c>
      <c r="S354" s="16">
        <f t="shared" si="50"/>
        <v>0</v>
      </c>
      <c r="T354" s="16">
        <f t="shared" si="51"/>
        <v>0</v>
      </c>
    </row>
    <row r="355" spans="2:20" s="3" customFormat="1" ht="48.75" customHeight="1" outlineLevel="2" x14ac:dyDescent="0.2">
      <c r="B355" s="8"/>
      <c r="C355" s="7" t="s">
        <v>3960</v>
      </c>
      <c r="D355" s="106" t="s">
        <v>3959</v>
      </c>
      <c r="E355" s="6" t="s">
        <v>158</v>
      </c>
      <c r="F355" s="6" t="s">
        <v>3958</v>
      </c>
      <c r="G355" s="6" t="s">
        <v>3957</v>
      </c>
      <c r="H355" s="6" t="s">
        <v>3956</v>
      </c>
      <c r="I355" s="46">
        <v>1</v>
      </c>
      <c r="J355" s="6" t="s">
        <v>1</v>
      </c>
      <c r="K355" s="72">
        <v>49125.23</v>
      </c>
      <c r="L355" s="76">
        <v>46668.97</v>
      </c>
      <c r="M355" s="64"/>
      <c r="N355" s="5" t="s">
        <v>58</v>
      </c>
      <c r="O355" s="4"/>
      <c r="P355" s="16">
        <f t="shared" si="47"/>
        <v>0</v>
      </c>
      <c r="Q355" s="16">
        <f t="shared" si="48"/>
        <v>0</v>
      </c>
      <c r="R355" s="16">
        <f t="shared" si="49"/>
        <v>0</v>
      </c>
      <c r="S355" s="16">
        <f t="shared" si="50"/>
        <v>0</v>
      </c>
      <c r="T355" s="16">
        <f t="shared" si="51"/>
        <v>0</v>
      </c>
    </row>
    <row r="356" spans="2:20" s="3" customFormat="1" ht="48.75" customHeight="1" outlineLevel="2" x14ac:dyDescent="0.2">
      <c r="B356" s="8"/>
      <c r="C356" s="7" t="s">
        <v>3939</v>
      </c>
      <c r="D356" s="106" t="s">
        <v>3938</v>
      </c>
      <c r="E356" s="6" t="s">
        <v>158</v>
      </c>
      <c r="F356" s="6" t="s">
        <v>3937</v>
      </c>
      <c r="G356" s="6" t="s">
        <v>1419</v>
      </c>
      <c r="H356" s="6"/>
      <c r="I356" s="46">
        <v>1</v>
      </c>
      <c r="J356" s="6" t="s">
        <v>1</v>
      </c>
      <c r="K356" s="72">
        <v>22643.73</v>
      </c>
      <c r="L356" s="76">
        <v>21511.54</v>
      </c>
      <c r="M356" s="64"/>
      <c r="N356" s="5" t="s">
        <v>58</v>
      </c>
      <c r="O356" s="4"/>
      <c r="P356" s="16">
        <f t="shared" si="47"/>
        <v>0</v>
      </c>
      <c r="Q356" s="16">
        <f t="shared" si="48"/>
        <v>0</v>
      </c>
      <c r="R356" s="16">
        <f t="shared" si="49"/>
        <v>0</v>
      </c>
      <c r="S356" s="16">
        <f t="shared" si="50"/>
        <v>0</v>
      </c>
      <c r="T356" s="16">
        <f t="shared" si="51"/>
        <v>0</v>
      </c>
    </row>
    <row r="357" spans="2:20" s="3" customFormat="1" ht="48.75" customHeight="1" outlineLevel="2" x14ac:dyDescent="0.2">
      <c r="B357" s="8"/>
      <c r="C357" s="7" t="s">
        <v>3979</v>
      </c>
      <c r="D357" s="106">
        <v>26644</v>
      </c>
      <c r="E357" s="6" t="s">
        <v>163</v>
      </c>
      <c r="F357" s="6" t="s">
        <v>3978</v>
      </c>
      <c r="G357" s="6" t="s">
        <v>461</v>
      </c>
      <c r="H357" s="6" t="s">
        <v>3977</v>
      </c>
      <c r="I357" s="46">
        <v>1</v>
      </c>
      <c r="J357" s="6" t="s">
        <v>1</v>
      </c>
      <c r="K357" s="72">
        <v>14323.94</v>
      </c>
      <c r="L357" s="76">
        <v>13607.74</v>
      </c>
      <c r="M357" s="64"/>
      <c r="N357" s="5" t="s">
        <v>9</v>
      </c>
      <c r="O357" s="4"/>
      <c r="P357" s="16">
        <f t="shared" si="47"/>
        <v>0</v>
      </c>
      <c r="Q357" s="16">
        <f t="shared" si="48"/>
        <v>0</v>
      </c>
      <c r="R357" s="16">
        <f t="shared" si="49"/>
        <v>0</v>
      </c>
      <c r="S357" s="16">
        <f t="shared" si="50"/>
        <v>0</v>
      </c>
      <c r="T357" s="16">
        <f t="shared" si="51"/>
        <v>0</v>
      </c>
    </row>
    <row r="358" spans="2:20" s="3" customFormat="1" ht="48.75" customHeight="1" outlineLevel="2" x14ac:dyDescent="0.2">
      <c r="B358" s="8"/>
      <c r="C358" s="7" t="s">
        <v>3976</v>
      </c>
      <c r="D358" s="106">
        <v>26648</v>
      </c>
      <c r="E358" s="6" t="s">
        <v>163</v>
      </c>
      <c r="F358" s="6" t="s">
        <v>3975</v>
      </c>
      <c r="G358" s="6" t="s">
        <v>3159</v>
      </c>
      <c r="H358" s="6" t="s">
        <v>3974</v>
      </c>
      <c r="I358" s="46">
        <v>1</v>
      </c>
      <c r="J358" s="6" t="s">
        <v>1</v>
      </c>
      <c r="K358" s="72">
        <v>21018.38</v>
      </c>
      <c r="L358" s="76">
        <v>19967.46</v>
      </c>
      <c r="M358" s="64"/>
      <c r="N358" s="5" t="s">
        <v>13</v>
      </c>
      <c r="O358" s="4"/>
      <c r="P358" s="16">
        <f t="shared" si="47"/>
        <v>0</v>
      </c>
      <c r="Q358" s="16">
        <f t="shared" si="48"/>
        <v>0</v>
      </c>
      <c r="R358" s="16">
        <f t="shared" si="49"/>
        <v>0</v>
      </c>
      <c r="S358" s="16">
        <f t="shared" si="50"/>
        <v>0</v>
      </c>
      <c r="T358" s="16">
        <f t="shared" si="51"/>
        <v>0</v>
      </c>
    </row>
    <row r="359" spans="2:20" s="3" customFormat="1" ht="48.75" customHeight="1" outlineLevel="2" x14ac:dyDescent="0.2">
      <c r="B359" s="8"/>
      <c r="C359" s="7" t="s">
        <v>3949</v>
      </c>
      <c r="D359" s="106">
        <v>26662</v>
      </c>
      <c r="E359" s="6" t="s">
        <v>163</v>
      </c>
      <c r="F359" s="6" t="s">
        <v>3948</v>
      </c>
      <c r="G359" s="6" t="s">
        <v>316</v>
      </c>
      <c r="H359" s="6" t="s">
        <v>3947</v>
      </c>
      <c r="I359" s="46">
        <v>2</v>
      </c>
      <c r="J359" s="6" t="s">
        <v>1</v>
      </c>
      <c r="K359" s="72">
        <v>6202.03</v>
      </c>
      <c r="L359" s="76">
        <v>5891.93</v>
      </c>
      <c r="M359" s="64"/>
      <c r="N359" s="5" t="s">
        <v>58</v>
      </c>
      <c r="O359" s="4"/>
      <c r="P359" s="16">
        <f t="shared" si="47"/>
        <v>0</v>
      </c>
      <c r="Q359" s="16">
        <f t="shared" si="48"/>
        <v>0</v>
      </c>
      <c r="R359" s="16">
        <f t="shared" si="49"/>
        <v>0</v>
      </c>
      <c r="S359" s="16">
        <f t="shared" si="50"/>
        <v>0</v>
      </c>
      <c r="T359" s="16">
        <f t="shared" si="51"/>
        <v>0</v>
      </c>
    </row>
    <row r="360" spans="2:20" s="3" customFormat="1" ht="48.75" customHeight="1" outlineLevel="2" x14ac:dyDescent="0.2">
      <c r="B360" s="8"/>
      <c r="C360" s="7" t="s">
        <v>3946</v>
      </c>
      <c r="D360" s="106">
        <v>26668</v>
      </c>
      <c r="E360" s="6" t="s">
        <v>163</v>
      </c>
      <c r="F360" s="6" t="s">
        <v>3945</v>
      </c>
      <c r="G360" s="6" t="s">
        <v>1400</v>
      </c>
      <c r="H360" s="6" t="s">
        <v>3944</v>
      </c>
      <c r="I360" s="46">
        <v>2</v>
      </c>
      <c r="J360" s="6" t="s">
        <v>1</v>
      </c>
      <c r="K360" s="72">
        <v>15713.95</v>
      </c>
      <c r="L360" s="76">
        <v>14928.25</v>
      </c>
      <c r="M360" s="64"/>
      <c r="N360" s="5" t="s">
        <v>50</v>
      </c>
      <c r="O360" s="4"/>
      <c r="P360" s="16">
        <f t="shared" si="47"/>
        <v>0</v>
      </c>
      <c r="Q360" s="16">
        <f t="shared" si="48"/>
        <v>0</v>
      </c>
      <c r="R360" s="16">
        <f t="shared" si="49"/>
        <v>0</v>
      </c>
      <c r="S360" s="16">
        <f t="shared" si="50"/>
        <v>0</v>
      </c>
      <c r="T360" s="16">
        <f t="shared" si="51"/>
        <v>0</v>
      </c>
    </row>
    <row r="361" spans="2:20" s="3" customFormat="1" ht="48.75" customHeight="1" outlineLevel="2" x14ac:dyDescent="0.2">
      <c r="B361" s="8"/>
      <c r="C361" s="7" t="s">
        <v>3952</v>
      </c>
      <c r="D361" s="106">
        <v>26670</v>
      </c>
      <c r="E361" s="6" t="s">
        <v>163</v>
      </c>
      <c r="F361" s="6" t="s">
        <v>3951</v>
      </c>
      <c r="G361" s="6" t="s">
        <v>1419</v>
      </c>
      <c r="H361" s="6" t="s">
        <v>3950</v>
      </c>
      <c r="I361" s="46">
        <v>2</v>
      </c>
      <c r="J361" s="6" t="s">
        <v>1</v>
      </c>
      <c r="K361" s="72">
        <v>21096.65</v>
      </c>
      <c r="L361" s="76">
        <v>20041.82</v>
      </c>
      <c r="M361" s="64"/>
      <c r="N361" s="5" t="s">
        <v>50</v>
      </c>
      <c r="O361" s="4"/>
      <c r="P361" s="16">
        <f t="shared" si="47"/>
        <v>0</v>
      </c>
      <c r="Q361" s="16">
        <f t="shared" si="48"/>
        <v>0</v>
      </c>
      <c r="R361" s="16">
        <f t="shared" si="49"/>
        <v>0</v>
      </c>
      <c r="S361" s="16">
        <f t="shared" si="50"/>
        <v>0</v>
      </c>
      <c r="T361" s="16">
        <f t="shared" si="51"/>
        <v>0</v>
      </c>
    </row>
    <row r="362" spans="2:20" s="3" customFormat="1" ht="48.75" customHeight="1" outlineLevel="2" x14ac:dyDescent="0.2">
      <c r="B362" s="8"/>
      <c r="C362" s="7" t="s">
        <v>3943</v>
      </c>
      <c r="D362" s="106">
        <v>26676</v>
      </c>
      <c r="E362" s="6" t="s">
        <v>163</v>
      </c>
      <c r="F362" s="6" t="s">
        <v>3942</v>
      </c>
      <c r="G362" s="6" t="s">
        <v>3941</v>
      </c>
      <c r="H362" s="6" t="s">
        <v>3940</v>
      </c>
      <c r="I362" s="46">
        <v>1</v>
      </c>
      <c r="J362" s="6" t="s">
        <v>1</v>
      </c>
      <c r="K362" s="72">
        <v>34357.339999999997</v>
      </c>
      <c r="L362" s="76">
        <v>32639.47</v>
      </c>
      <c r="M362" s="64"/>
      <c r="N362" s="5" t="s">
        <v>13</v>
      </c>
      <c r="O362" s="4"/>
      <c r="P362" s="16">
        <f t="shared" si="47"/>
        <v>0</v>
      </c>
      <c r="Q362" s="16">
        <f t="shared" si="48"/>
        <v>0</v>
      </c>
      <c r="R362" s="16">
        <f t="shared" si="49"/>
        <v>0</v>
      </c>
      <c r="S362" s="16">
        <f t="shared" si="50"/>
        <v>0</v>
      </c>
      <c r="T362" s="16">
        <f t="shared" si="51"/>
        <v>0</v>
      </c>
    </row>
    <row r="363" spans="2:20" s="3" customFormat="1" ht="48.75" customHeight="1" outlineLevel="2" x14ac:dyDescent="0.2">
      <c r="B363" s="8"/>
      <c r="C363" s="7" t="s">
        <v>4037</v>
      </c>
      <c r="D363" s="106">
        <v>28602</v>
      </c>
      <c r="E363" s="6" t="s">
        <v>163</v>
      </c>
      <c r="F363" s="6" t="s">
        <v>4036</v>
      </c>
      <c r="G363" s="6" t="s">
        <v>184</v>
      </c>
      <c r="H363" s="6" t="s">
        <v>4035</v>
      </c>
      <c r="I363" s="46">
        <v>4</v>
      </c>
      <c r="J363" s="6" t="s">
        <v>1</v>
      </c>
      <c r="K363" s="72">
        <v>2718.13</v>
      </c>
      <c r="L363" s="76">
        <v>2582.2199999999998</v>
      </c>
      <c r="M363" s="64"/>
      <c r="N363" s="5" t="s">
        <v>199</v>
      </c>
      <c r="O363" s="4"/>
      <c r="P363" s="16">
        <f t="shared" si="47"/>
        <v>0</v>
      </c>
      <c r="Q363" s="16">
        <f t="shared" si="48"/>
        <v>0</v>
      </c>
      <c r="R363" s="16">
        <f t="shared" si="49"/>
        <v>0</v>
      </c>
      <c r="S363" s="16">
        <f t="shared" si="50"/>
        <v>0</v>
      </c>
      <c r="T363" s="16">
        <f t="shared" si="51"/>
        <v>0</v>
      </c>
    </row>
    <row r="364" spans="2:20" s="3" customFormat="1" ht="48.75" customHeight="1" outlineLevel="2" x14ac:dyDescent="0.2">
      <c r="B364" s="8"/>
      <c r="C364" s="7" t="s">
        <v>4034</v>
      </c>
      <c r="D364" s="106">
        <v>28604</v>
      </c>
      <c r="E364" s="6" t="s">
        <v>163</v>
      </c>
      <c r="F364" s="6" t="s">
        <v>4033</v>
      </c>
      <c r="G364" s="6" t="s">
        <v>181</v>
      </c>
      <c r="H364" s="6" t="s">
        <v>4032</v>
      </c>
      <c r="I364" s="46">
        <v>4</v>
      </c>
      <c r="J364" s="6" t="s">
        <v>1</v>
      </c>
      <c r="K364" s="72">
        <v>3335.44</v>
      </c>
      <c r="L364" s="76">
        <v>3168.67</v>
      </c>
      <c r="M364" s="64"/>
      <c r="N364" s="5" t="s">
        <v>199</v>
      </c>
      <c r="O364" s="4"/>
      <c r="P364" s="16">
        <f t="shared" ref="P364:P382" si="52">F364*O364</f>
        <v>0</v>
      </c>
      <c r="Q364" s="16">
        <f t="shared" ref="Q364:Q382" si="53">G364*O364</f>
        <v>0</v>
      </c>
      <c r="R364" s="16">
        <f t="shared" si="49"/>
        <v>0</v>
      </c>
      <c r="S364" s="16">
        <f t="shared" si="50"/>
        <v>0</v>
      </c>
      <c r="T364" s="16">
        <f t="shared" ref="T364:T382" si="54">O364/I364</f>
        <v>0</v>
      </c>
    </row>
    <row r="365" spans="2:20" s="3" customFormat="1" ht="48.75" customHeight="1" outlineLevel="2" x14ac:dyDescent="0.2">
      <c r="B365" s="8"/>
      <c r="C365" s="7" t="s">
        <v>4040</v>
      </c>
      <c r="D365" s="106">
        <v>28634</v>
      </c>
      <c r="E365" s="6" t="s">
        <v>163</v>
      </c>
      <c r="F365" s="6" t="s">
        <v>4039</v>
      </c>
      <c r="G365" s="6" t="s">
        <v>3875</v>
      </c>
      <c r="H365" s="6" t="s">
        <v>4038</v>
      </c>
      <c r="I365" s="46">
        <v>1</v>
      </c>
      <c r="J365" s="6" t="s">
        <v>1</v>
      </c>
      <c r="K365" s="72">
        <v>11913.04</v>
      </c>
      <c r="L365" s="76">
        <v>11317.39</v>
      </c>
      <c r="M365" s="64"/>
      <c r="N365" s="5" t="s">
        <v>13</v>
      </c>
      <c r="O365" s="4"/>
      <c r="P365" s="16">
        <f t="shared" si="52"/>
        <v>0</v>
      </c>
      <c r="Q365" s="16">
        <f t="shared" si="53"/>
        <v>0</v>
      </c>
      <c r="R365" s="16">
        <f t="shared" si="49"/>
        <v>0</v>
      </c>
      <c r="S365" s="16">
        <f t="shared" si="50"/>
        <v>0</v>
      </c>
      <c r="T365" s="16">
        <f t="shared" si="54"/>
        <v>0</v>
      </c>
    </row>
    <row r="366" spans="2:20" s="3" customFormat="1" ht="48.75" customHeight="1" outlineLevel="2" x14ac:dyDescent="0.2">
      <c r="B366" s="8"/>
      <c r="C366" s="7" t="s">
        <v>3969</v>
      </c>
      <c r="D366" s="106">
        <v>28684</v>
      </c>
      <c r="E366" s="6" t="s">
        <v>163</v>
      </c>
      <c r="F366" s="6" t="s">
        <v>3968</v>
      </c>
      <c r="G366" s="6" t="s">
        <v>1502</v>
      </c>
      <c r="H366" s="6" t="s">
        <v>3967</v>
      </c>
      <c r="I366" s="46">
        <v>4</v>
      </c>
      <c r="J366" s="6" t="s">
        <v>1</v>
      </c>
      <c r="K366" s="72">
        <v>7621.13</v>
      </c>
      <c r="L366" s="76">
        <v>7240.07</v>
      </c>
      <c r="M366" s="64"/>
      <c r="N366" s="5" t="s">
        <v>199</v>
      </c>
      <c r="O366" s="4"/>
      <c r="P366" s="16">
        <f t="shared" si="52"/>
        <v>0</v>
      </c>
      <c r="Q366" s="16">
        <f t="shared" si="53"/>
        <v>0</v>
      </c>
      <c r="R366" s="16">
        <f t="shared" si="49"/>
        <v>0</v>
      </c>
      <c r="S366" s="16">
        <f t="shared" si="50"/>
        <v>0</v>
      </c>
      <c r="T366" s="16">
        <f t="shared" si="54"/>
        <v>0</v>
      </c>
    </row>
    <row r="367" spans="2:20" s="3" customFormat="1" ht="48.75" customHeight="1" outlineLevel="2" x14ac:dyDescent="0.2">
      <c r="B367" s="8"/>
      <c r="C367" s="7" t="s">
        <v>4072</v>
      </c>
      <c r="D367" s="106">
        <v>29000</v>
      </c>
      <c r="E367" s="6" t="s">
        <v>163</v>
      </c>
      <c r="F367" s="6" t="s">
        <v>4071</v>
      </c>
      <c r="G367" s="6" t="s">
        <v>447</v>
      </c>
      <c r="H367" s="6" t="s">
        <v>4070</v>
      </c>
      <c r="I367" s="46">
        <v>6</v>
      </c>
      <c r="J367" s="6" t="s">
        <v>1</v>
      </c>
      <c r="K367" s="72">
        <v>219.24</v>
      </c>
      <c r="L367" s="76">
        <v>208.28</v>
      </c>
      <c r="M367" s="64"/>
      <c r="N367" s="5" t="s">
        <v>4069</v>
      </c>
      <c r="O367" s="4"/>
      <c r="P367" s="16">
        <f t="shared" si="52"/>
        <v>0</v>
      </c>
      <c r="Q367" s="16">
        <f t="shared" si="53"/>
        <v>0</v>
      </c>
      <c r="R367" s="16">
        <f t="shared" si="49"/>
        <v>0</v>
      </c>
      <c r="S367" s="16">
        <f t="shared" si="50"/>
        <v>0</v>
      </c>
      <c r="T367" s="16">
        <f t="shared" si="54"/>
        <v>0</v>
      </c>
    </row>
    <row r="368" spans="2:20" s="3" customFormat="1" ht="48.75" customHeight="1" outlineLevel="2" x14ac:dyDescent="0.2">
      <c r="B368" s="8"/>
      <c r="C368" s="7" t="s">
        <v>4078</v>
      </c>
      <c r="D368" s="106">
        <v>29002</v>
      </c>
      <c r="E368" s="6" t="s">
        <v>163</v>
      </c>
      <c r="F368" s="6" t="s">
        <v>4077</v>
      </c>
      <c r="G368" s="6" t="s">
        <v>432</v>
      </c>
      <c r="H368" s="6" t="s">
        <v>4076</v>
      </c>
      <c r="I368" s="46">
        <v>6</v>
      </c>
      <c r="J368" s="6" t="s">
        <v>1</v>
      </c>
      <c r="K368" s="72">
        <v>453.75</v>
      </c>
      <c r="L368" s="76">
        <v>431.06</v>
      </c>
      <c r="M368" s="64"/>
      <c r="N368" s="5" t="s">
        <v>199</v>
      </c>
      <c r="O368" s="4"/>
      <c r="P368" s="16">
        <f t="shared" si="52"/>
        <v>0</v>
      </c>
      <c r="Q368" s="16">
        <f t="shared" si="53"/>
        <v>0</v>
      </c>
      <c r="R368" s="16">
        <f t="shared" si="49"/>
        <v>0</v>
      </c>
      <c r="S368" s="16">
        <f t="shared" si="50"/>
        <v>0</v>
      </c>
      <c r="T368" s="16">
        <f t="shared" si="54"/>
        <v>0</v>
      </c>
    </row>
    <row r="369" spans="2:20" s="3" customFormat="1" ht="48.75" customHeight="1" outlineLevel="2" x14ac:dyDescent="0.2">
      <c r="B369" s="8"/>
      <c r="C369" s="7" t="s">
        <v>4075</v>
      </c>
      <c r="D369" s="106">
        <v>29003</v>
      </c>
      <c r="E369" s="6" t="s">
        <v>163</v>
      </c>
      <c r="F369" s="6" t="s">
        <v>4074</v>
      </c>
      <c r="G369" s="6" t="s">
        <v>352</v>
      </c>
      <c r="H369" s="6" t="s">
        <v>4073</v>
      </c>
      <c r="I369" s="46">
        <v>6</v>
      </c>
      <c r="J369" s="6" t="s">
        <v>1</v>
      </c>
      <c r="K369" s="72">
        <v>646.55999999999995</v>
      </c>
      <c r="L369" s="76">
        <v>614.23</v>
      </c>
      <c r="M369" s="64"/>
      <c r="N369" s="5" t="s">
        <v>199</v>
      </c>
      <c r="O369" s="4"/>
      <c r="P369" s="16">
        <f t="shared" si="52"/>
        <v>0</v>
      </c>
      <c r="Q369" s="16">
        <f t="shared" si="53"/>
        <v>0</v>
      </c>
      <c r="R369" s="16">
        <f t="shared" si="49"/>
        <v>0</v>
      </c>
      <c r="S369" s="16">
        <f t="shared" si="50"/>
        <v>0</v>
      </c>
      <c r="T369" s="16">
        <f t="shared" si="54"/>
        <v>0</v>
      </c>
    </row>
    <row r="370" spans="2:20" s="3" customFormat="1" ht="48.75" customHeight="1" outlineLevel="2" x14ac:dyDescent="0.2">
      <c r="B370" s="8"/>
      <c r="C370" s="7" t="s">
        <v>4097</v>
      </c>
      <c r="D370" s="106">
        <v>29005</v>
      </c>
      <c r="E370" s="6" t="s">
        <v>163</v>
      </c>
      <c r="F370" s="6" t="s">
        <v>4096</v>
      </c>
      <c r="G370" s="6" t="s">
        <v>432</v>
      </c>
      <c r="H370" s="6" t="s">
        <v>4095</v>
      </c>
      <c r="I370" s="46">
        <v>6</v>
      </c>
      <c r="J370" s="6" t="s">
        <v>1</v>
      </c>
      <c r="K370" s="72">
        <v>531.37</v>
      </c>
      <c r="L370" s="76">
        <v>504.8</v>
      </c>
      <c r="M370" s="64"/>
      <c r="N370" s="5" t="s">
        <v>199</v>
      </c>
      <c r="O370" s="4"/>
      <c r="P370" s="16">
        <f t="shared" si="52"/>
        <v>0</v>
      </c>
      <c r="Q370" s="16">
        <f t="shared" si="53"/>
        <v>0</v>
      </c>
      <c r="R370" s="16">
        <f t="shared" si="49"/>
        <v>0</v>
      </c>
      <c r="S370" s="16">
        <f t="shared" si="50"/>
        <v>0</v>
      </c>
      <c r="T370" s="16">
        <f t="shared" si="54"/>
        <v>0</v>
      </c>
    </row>
    <row r="371" spans="2:20" s="9" customFormat="1" ht="48.75" customHeight="1" outlineLevel="2" x14ac:dyDescent="0.2">
      <c r="B371" s="8"/>
      <c r="C371" s="7" t="s">
        <v>4094</v>
      </c>
      <c r="D371" s="106">
        <v>29007</v>
      </c>
      <c r="E371" s="6" t="s">
        <v>163</v>
      </c>
      <c r="F371" s="6" t="s">
        <v>464</v>
      </c>
      <c r="G371" s="6" t="s">
        <v>207</v>
      </c>
      <c r="H371" s="6" t="s">
        <v>4093</v>
      </c>
      <c r="I371" s="46">
        <v>12</v>
      </c>
      <c r="J371" s="6" t="s">
        <v>1</v>
      </c>
      <c r="K371" s="72">
        <v>137.25</v>
      </c>
      <c r="L371" s="76">
        <v>130.38999999999999</v>
      </c>
      <c r="M371" s="64"/>
      <c r="N371" s="5" t="s">
        <v>4069</v>
      </c>
      <c r="O371" s="4"/>
      <c r="P371" s="16">
        <f t="shared" si="52"/>
        <v>0</v>
      </c>
      <c r="Q371" s="16">
        <f t="shared" si="53"/>
        <v>0</v>
      </c>
      <c r="R371" s="16">
        <f t="shared" si="49"/>
        <v>0</v>
      </c>
      <c r="S371" s="16">
        <f t="shared" si="50"/>
        <v>0</v>
      </c>
      <c r="T371" s="16">
        <f t="shared" si="54"/>
        <v>0</v>
      </c>
    </row>
    <row r="372" spans="2:20" s="3" customFormat="1" ht="48.75" customHeight="1" outlineLevel="2" x14ac:dyDescent="0.2">
      <c r="B372" s="11"/>
      <c r="C372" s="7" t="s">
        <v>3966</v>
      </c>
      <c r="D372" s="106" t="s">
        <v>3965</v>
      </c>
      <c r="E372" s="6" t="s">
        <v>143</v>
      </c>
      <c r="F372" s="6"/>
      <c r="G372" s="6"/>
      <c r="H372" s="6"/>
      <c r="I372" s="46">
        <v>1</v>
      </c>
      <c r="J372" s="6" t="s">
        <v>3964</v>
      </c>
      <c r="K372" s="72">
        <v>162</v>
      </c>
      <c r="L372" s="76">
        <v>153.9</v>
      </c>
      <c r="M372" s="68">
        <v>260</v>
      </c>
      <c r="N372" s="5" t="s">
        <v>199</v>
      </c>
      <c r="O372" s="4"/>
      <c r="P372" s="16">
        <f t="shared" si="52"/>
        <v>0</v>
      </c>
      <c r="Q372" s="16">
        <f t="shared" si="53"/>
        <v>0</v>
      </c>
      <c r="R372" s="16">
        <f t="shared" si="49"/>
        <v>0</v>
      </c>
      <c r="S372" s="16">
        <f t="shared" si="50"/>
        <v>0</v>
      </c>
      <c r="T372" s="16">
        <f t="shared" si="54"/>
        <v>0</v>
      </c>
    </row>
    <row r="373" spans="2:20" s="3" customFormat="1" ht="48.75" customHeight="1" outlineLevel="2" x14ac:dyDescent="0.2">
      <c r="B373" s="8"/>
      <c r="C373" s="7" t="s">
        <v>3963</v>
      </c>
      <c r="D373" s="106">
        <v>24758</v>
      </c>
      <c r="E373" s="6" t="s">
        <v>3962</v>
      </c>
      <c r="F373" s="6" t="s">
        <v>2738</v>
      </c>
      <c r="G373" s="6" t="s">
        <v>657</v>
      </c>
      <c r="H373" s="6" t="s">
        <v>3961</v>
      </c>
      <c r="I373" s="46">
        <v>40</v>
      </c>
      <c r="J373" s="6" t="s">
        <v>1</v>
      </c>
      <c r="K373" s="72">
        <v>742.5</v>
      </c>
      <c r="L373" s="76">
        <v>705.38</v>
      </c>
      <c r="M373" s="64"/>
      <c r="N373" s="5" t="s">
        <v>391</v>
      </c>
      <c r="O373" s="4"/>
      <c r="P373" s="16">
        <f t="shared" si="52"/>
        <v>0</v>
      </c>
      <c r="Q373" s="16">
        <f t="shared" si="53"/>
        <v>0</v>
      </c>
      <c r="R373" s="16">
        <f t="shared" si="49"/>
        <v>0</v>
      </c>
      <c r="S373" s="16">
        <f t="shared" si="50"/>
        <v>0</v>
      </c>
      <c r="T373" s="16">
        <f t="shared" si="54"/>
        <v>0</v>
      </c>
    </row>
    <row r="374" spans="2:20" s="3" customFormat="1" ht="48.75" customHeight="1" outlineLevel="2" x14ac:dyDescent="0.2">
      <c r="B374" s="8"/>
      <c r="C374" s="7" t="s">
        <v>3936</v>
      </c>
      <c r="D374" s="106" t="s">
        <v>3935</v>
      </c>
      <c r="E374" s="6" t="s">
        <v>403</v>
      </c>
      <c r="F374" s="6" t="s">
        <v>2</v>
      </c>
      <c r="G374" s="6" t="s">
        <v>306</v>
      </c>
      <c r="H374" s="6" t="s">
        <v>3934</v>
      </c>
      <c r="I374" s="46">
        <v>6</v>
      </c>
      <c r="J374" s="6" t="s">
        <v>1</v>
      </c>
      <c r="K374" s="72">
        <v>1864.5</v>
      </c>
      <c r="L374" s="76">
        <v>1771.28</v>
      </c>
      <c r="M374" s="68">
        <v>2240</v>
      </c>
      <c r="N374" s="5" t="s">
        <v>50</v>
      </c>
      <c r="O374" s="4"/>
      <c r="P374" s="16">
        <f t="shared" si="52"/>
        <v>0</v>
      </c>
      <c r="Q374" s="16">
        <f t="shared" si="53"/>
        <v>0</v>
      </c>
      <c r="R374" s="16">
        <f t="shared" si="49"/>
        <v>0</v>
      </c>
      <c r="S374" s="16">
        <f t="shared" si="50"/>
        <v>0</v>
      </c>
      <c r="T374" s="16">
        <f t="shared" si="54"/>
        <v>0</v>
      </c>
    </row>
    <row r="375" spans="2:20" s="3" customFormat="1" ht="48.75" customHeight="1" outlineLevel="2" x14ac:dyDescent="0.2">
      <c r="B375" s="8"/>
      <c r="C375" s="7" t="s">
        <v>3933</v>
      </c>
      <c r="D375" s="106" t="s">
        <v>3932</v>
      </c>
      <c r="E375" s="6" t="s">
        <v>403</v>
      </c>
      <c r="F375" s="6" t="s">
        <v>1007</v>
      </c>
      <c r="G375" s="6" t="s">
        <v>306</v>
      </c>
      <c r="H375" s="6" t="s">
        <v>3931</v>
      </c>
      <c r="I375" s="46">
        <v>6</v>
      </c>
      <c r="J375" s="6" t="s">
        <v>1</v>
      </c>
      <c r="K375" s="72">
        <v>2320.31</v>
      </c>
      <c r="L375" s="76">
        <v>2204.29</v>
      </c>
      <c r="M375" s="68">
        <v>2790</v>
      </c>
      <c r="N375" s="5" t="s">
        <v>9</v>
      </c>
      <c r="O375" s="4"/>
      <c r="P375" s="16">
        <f t="shared" si="52"/>
        <v>0</v>
      </c>
      <c r="Q375" s="16">
        <f t="shared" si="53"/>
        <v>0</v>
      </c>
      <c r="R375" s="16">
        <f t="shared" si="49"/>
        <v>0</v>
      </c>
      <c r="S375" s="16">
        <f t="shared" si="50"/>
        <v>0</v>
      </c>
      <c r="T375" s="16">
        <f t="shared" si="54"/>
        <v>0</v>
      </c>
    </row>
    <row r="376" spans="2:20" s="3" customFormat="1" ht="48.75" customHeight="1" outlineLevel="2" x14ac:dyDescent="0.2">
      <c r="B376" s="8"/>
      <c r="C376" s="7" t="s">
        <v>3930</v>
      </c>
      <c r="D376" s="106" t="s">
        <v>3929</v>
      </c>
      <c r="E376" s="6" t="s">
        <v>403</v>
      </c>
      <c r="F376" s="6" t="s">
        <v>2871</v>
      </c>
      <c r="G376" s="6" t="s">
        <v>306</v>
      </c>
      <c r="H376" s="6" t="s">
        <v>3928</v>
      </c>
      <c r="I376" s="46">
        <v>6</v>
      </c>
      <c r="J376" s="6" t="s">
        <v>1</v>
      </c>
      <c r="K376" s="72">
        <v>2861.72</v>
      </c>
      <c r="L376" s="76">
        <v>2718.63</v>
      </c>
      <c r="M376" s="68">
        <v>3440</v>
      </c>
      <c r="N376" s="5" t="s">
        <v>199</v>
      </c>
      <c r="O376" s="4"/>
      <c r="P376" s="16">
        <f t="shared" si="52"/>
        <v>0</v>
      </c>
      <c r="Q376" s="16">
        <f t="shared" si="53"/>
        <v>0</v>
      </c>
      <c r="R376" s="16">
        <f t="shared" si="49"/>
        <v>0</v>
      </c>
      <c r="S376" s="16">
        <f t="shared" si="50"/>
        <v>0</v>
      </c>
      <c r="T376" s="16">
        <f t="shared" si="54"/>
        <v>0</v>
      </c>
    </row>
    <row r="377" spans="2:20" s="3" customFormat="1" ht="48.75" customHeight="1" outlineLevel="2" x14ac:dyDescent="0.2">
      <c r="B377" s="8"/>
      <c r="C377" s="7" t="s">
        <v>3985</v>
      </c>
      <c r="D377" s="106">
        <v>502010476</v>
      </c>
      <c r="E377" s="6" t="s">
        <v>2647</v>
      </c>
      <c r="F377" s="6"/>
      <c r="G377" s="6"/>
      <c r="H377" s="6" t="s">
        <v>3984</v>
      </c>
      <c r="I377" s="46">
        <v>1</v>
      </c>
      <c r="J377" s="6" t="s">
        <v>1</v>
      </c>
      <c r="K377" s="72">
        <v>16665.8</v>
      </c>
      <c r="L377" s="76">
        <v>15832.51</v>
      </c>
      <c r="M377" s="68">
        <v>18000</v>
      </c>
      <c r="N377" s="5" t="s">
        <v>0</v>
      </c>
      <c r="O377" s="4"/>
      <c r="P377" s="16">
        <f t="shared" si="52"/>
        <v>0</v>
      </c>
      <c r="Q377" s="16">
        <f t="shared" si="53"/>
        <v>0</v>
      </c>
      <c r="R377" s="16">
        <f t="shared" si="49"/>
        <v>0</v>
      </c>
      <c r="S377" s="16">
        <f t="shared" si="50"/>
        <v>0</v>
      </c>
      <c r="T377" s="16">
        <f t="shared" si="54"/>
        <v>0</v>
      </c>
    </row>
    <row r="378" spans="2:20" s="3" customFormat="1" ht="48.75" customHeight="1" outlineLevel="2" x14ac:dyDescent="0.2">
      <c r="B378" s="8"/>
      <c r="C378" s="7" t="s">
        <v>3983</v>
      </c>
      <c r="D378" s="106">
        <v>502010479</v>
      </c>
      <c r="E378" s="6" t="s">
        <v>2647</v>
      </c>
      <c r="F378" s="6" t="s">
        <v>3982</v>
      </c>
      <c r="G378" s="6" t="s">
        <v>3981</v>
      </c>
      <c r="H378" s="6" t="s">
        <v>3980</v>
      </c>
      <c r="I378" s="46">
        <v>1</v>
      </c>
      <c r="J378" s="6" t="s">
        <v>1</v>
      </c>
      <c r="K378" s="72">
        <v>28184.28</v>
      </c>
      <c r="L378" s="76">
        <v>26775.07</v>
      </c>
      <c r="M378" s="68">
        <v>29880</v>
      </c>
      <c r="N378" s="5" t="s">
        <v>13</v>
      </c>
      <c r="O378" s="4"/>
      <c r="P378" s="16">
        <f t="shared" si="52"/>
        <v>0</v>
      </c>
      <c r="Q378" s="16">
        <f t="shared" si="53"/>
        <v>0</v>
      </c>
      <c r="R378" s="16">
        <f t="shared" si="49"/>
        <v>0</v>
      </c>
      <c r="S378" s="16">
        <f t="shared" si="50"/>
        <v>0</v>
      </c>
      <c r="T378" s="16">
        <f t="shared" si="54"/>
        <v>0</v>
      </c>
    </row>
    <row r="379" spans="2:20" s="3" customFormat="1" ht="48.75" customHeight="1" outlineLevel="2" x14ac:dyDescent="0.2">
      <c r="B379" s="8"/>
      <c r="C379" s="7" t="s">
        <v>4017</v>
      </c>
      <c r="D379" s="106" t="s">
        <v>4016</v>
      </c>
      <c r="E379" s="6" t="s">
        <v>4015</v>
      </c>
      <c r="F379" s="6" t="s">
        <v>2738</v>
      </c>
      <c r="G379" s="6" t="s">
        <v>657</v>
      </c>
      <c r="H379" s="6" t="s">
        <v>4014</v>
      </c>
      <c r="I379" s="46">
        <v>1</v>
      </c>
      <c r="J379" s="6" t="s">
        <v>1</v>
      </c>
      <c r="K379" s="72">
        <v>379.3</v>
      </c>
      <c r="L379" s="76">
        <v>360.34</v>
      </c>
      <c r="M379" s="64"/>
      <c r="N379" s="5" t="s">
        <v>199</v>
      </c>
      <c r="O379" s="4"/>
      <c r="P379" s="16">
        <f t="shared" si="52"/>
        <v>0</v>
      </c>
      <c r="Q379" s="16">
        <f t="shared" si="53"/>
        <v>0</v>
      </c>
      <c r="R379" s="16">
        <f t="shared" si="49"/>
        <v>0</v>
      </c>
      <c r="S379" s="16">
        <f t="shared" si="50"/>
        <v>0</v>
      </c>
      <c r="T379" s="16">
        <f t="shared" si="54"/>
        <v>0</v>
      </c>
    </row>
    <row r="380" spans="2:20" s="3" customFormat="1" ht="48.75" customHeight="1" outlineLevel="2" x14ac:dyDescent="0.2">
      <c r="B380" s="8"/>
      <c r="C380" s="7" t="s">
        <v>4020</v>
      </c>
      <c r="D380" s="106" t="s">
        <v>4019</v>
      </c>
      <c r="E380" s="6" t="s">
        <v>4015</v>
      </c>
      <c r="F380" s="6" t="s">
        <v>2738</v>
      </c>
      <c r="G380" s="6" t="s">
        <v>657</v>
      </c>
      <c r="H380" s="6" t="s">
        <v>4018</v>
      </c>
      <c r="I380" s="46">
        <v>1</v>
      </c>
      <c r="J380" s="6" t="s">
        <v>1</v>
      </c>
      <c r="K380" s="72">
        <v>692.59</v>
      </c>
      <c r="L380" s="76">
        <v>657.96</v>
      </c>
      <c r="M380" s="64"/>
      <c r="N380" s="5" t="s">
        <v>9</v>
      </c>
      <c r="O380" s="4"/>
      <c r="P380" s="16">
        <f t="shared" si="52"/>
        <v>0</v>
      </c>
      <c r="Q380" s="16">
        <f t="shared" si="53"/>
        <v>0</v>
      </c>
      <c r="R380" s="16">
        <f t="shared" si="49"/>
        <v>0</v>
      </c>
      <c r="S380" s="16">
        <f t="shared" si="50"/>
        <v>0</v>
      </c>
      <c r="T380" s="16">
        <f t="shared" si="54"/>
        <v>0</v>
      </c>
    </row>
    <row r="381" spans="2:20" s="3" customFormat="1" ht="48.75" customHeight="1" outlineLevel="2" x14ac:dyDescent="0.2">
      <c r="B381" s="8"/>
      <c r="C381" s="7" t="s">
        <v>4068</v>
      </c>
      <c r="D381" s="106" t="s">
        <v>4067</v>
      </c>
      <c r="E381" s="6" t="s">
        <v>4066</v>
      </c>
      <c r="F381" s="6" t="s">
        <v>194</v>
      </c>
      <c r="G381" s="6" t="s">
        <v>193</v>
      </c>
      <c r="H381" s="6"/>
      <c r="I381" s="46">
        <v>16</v>
      </c>
      <c r="J381" s="6" t="s">
        <v>1</v>
      </c>
      <c r="K381" s="72">
        <v>275.60000000000002</v>
      </c>
      <c r="L381" s="76">
        <v>261.82</v>
      </c>
      <c r="M381" s="64"/>
      <c r="N381" s="5" t="s">
        <v>391</v>
      </c>
      <c r="O381" s="4"/>
      <c r="P381" s="16">
        <f t="shared" si="52"/>
        <v>0</v>
      </c>
      <c r="Q381" s="16">
        <f t="shared" si="53"/>
        <v>0</v>
      </c>
      <c r="R381" s="16">
        <f t="shared" si="49"/>
        <v>0</v>
      </c>
      <c r="S381" s="16">
        <f t="shared" si="50"/>
        <v>0</v>
      </c>
      <c r="T381" s="16">
        <f t="shared" si="54"/>
        <v>0</v>
      </c>
    </row>
    <row r="382" spans="2:20" s="3" customFormat="1" ht="48.75" customHeight="1" outlineLevel="2" x14ac:dyDescent="0.2">
      <c r="B382" s="39"/>
      <c r="C382" s="40" t="s">
        <v>3955</v>
      </c>
      <c r="D382" s="107" t="s">
        <v>3954</v>
      </c>
      <c r="E382" s="41" t="s">
        <v>3953</v>
      </c>
      <c r="F382" s="41" t="s">
        <v>2933</v>
      </c>
      <c r="G382" s="41"/>
      <c r="H382" s="41"/>
      <c r="I382" s="46">
        <v>1</v>
      </c>
      <c r="J382" s="41" t="s">
        <v>1</v>
      </c>
      <c r="K382" s="73">
        <v>16500</v>
      </c>
      <c r="L382" s="77">
        <v>15675</v>
      </c>
      <c r="M382" s="64"/>
      <c r="N382" s="42" t="s">
        <v>13</v>
      </c>
      <c r="O382" s="43"/>
      <c r="P382" s="16">
        <f t="shared" si="52"/>
        <v>0</v>
      </c>
      <c r="Q382" s="16">
        <f t="shared" si="53"/>
        <v>0</v>
      </c>
      <c r="R382" s="16">
        <f t="shared" si="49"/>
        <v>0</v>
      </c>
      <c r="S382" s="16">
        <f t="shared" si="50"/>
        <v>0</v>
      </c>
      <c r="T382" s="16">
        <f t="shared" si="54"/>
        <v>0</v>
      </c>
    </row>
    <row r="383" spans="2:20" s="9" customFormat="1" ht="12.95" customHeight="1" outlineLevel="1" x14ac:dyDescent="0.25">
      <c r="B383" s="63" t="s">
        <v>5215</v>
      </c>
      <c r="C383" s="60"/>
      <c r="D383" s="108"/>
      <c r="E383" s="61"/>
      <c r="F383" s="61"/>
      <c r="G383" s="61"/>
      <c r="H383" s="61"/>
      <c r="I383" s="61"/>
      <c r="J383" s="61"/>
      <c r="K383" s="65"/>
      <c r="L383" s="78"/>
      <c r="M383" s="65"/>
      <c r="N383" s="61"/>
      <c r="O383" s="62"/>
    </row>
    <row r="384" spans="2:20" s="3" customFormat="1" ht="48.75" customHeight="1" outlineLevel="2" x14ac:dyDescent="0.2">
      <c r="B384" s="44"/>
      <c r="C384" s="45" t="s">
        <v>3916</v>
      </c>
      <c r="D384" s="105" t="s">
        <v>3915</v>
      </c>
      <c r="E384" s="46" t="s">
        <v>187</v>
      </c>
      <c r="F384" s="46" t="s">
        <v>1183</v>
      </c>
      <c r="G384" s="46" t="s">
        <v>204</v>
      </c>
      <c r="H384" s="46" t="s">
        <v>3914</v>
      </c>
      <c r="I384" s="46">
        <v>4</v>
      </c>
      <c r="J384" s="46" t="s">
        <v>1</v>
      </c>
      <c r="K384" s="71">
        <v>10403.58</v>
      </c>
      <c r="L384" s="75">
        <v>9883.4</v>
      </c>
      <c r="M384" s="67">
        <v>14900</v>
      </c>
      <c r="N384" s="47" t="s">
        <v>199</v>
      </c>
      <c r="O384" s="48"/>
      <c r="P384" s="16">
        <f t="shared" ref="P384:P403" si="55">F384*O384</f>
        <v>0</v>
      </c>
      <c r="Q384" s="16">
        <f t="shared" ref="Q384:Q403" si="56">G384*O384</f>
        <v>0</v>
      </c>
      <c r="R384" s="16">
        <f t="shared" ref="R384:R403" si="57">K384*O384</f>
        <v>0</v>
      </c>
      <c r="S384" s="16">
        <f t="shared" ref="S384:S403" si="58">L384*O384</f>
        <v>0</v>
      </c>
      <c r="T384" s="16">
        <f t="shared" ref="T384:T403" si="59">O384/I384</f>
        <v>0</v>
      </c>
    </row>
    <row r="385" spans="2:20" s="3" customFormat="1" ht="48.75" customHeight="1" outlineLevel="2" x14ac:dyDescent="0.2">
      <c r="B385" s="8"/>
      <c r="C385" s="7" t="s">
        <v>3920</v>
      </c>
      <c r="D385" s="106" t="s">
        <v>3919</v>
      </c>
      <c r="E385" s="6" t="s">
        <v>187</v>
      </c>
      <c r="F385" s="6" t="s">
        <v>3918</v>
      </c>
      <c r="G385" s="6" t="s">
        <v>246</v>
      </c>
      <c r="H385" s="6" t="s">
        <v>3917</v>
      </c>
      <c r="I385" s="46">
        <v>6</v>
      </c>
      <c r="J385" s="6" t="s">
        <v>1</v>
      </c>
      <c r="K385" s="72">
        <v>5433.75</v>
      </c>
      <c r="L385" s="76">
        <v>5162.0600000000004</v>
      </c>
      <c r="M385" s="68">
        <v>7880</v>
      </c>
      <c r="N385" s="5" t="s">
        <v>199</v>
      </c>
      <c r="O385" s="4"/>
      <c r="P385" s="16">
        <f t="shared" si="55"/>
        <v>0</v>
      </c>
      <c r="Q385" s="16">
        <f t="shared" si="56"/>
        <v>0</v>
      </c>
      <c r="R385" s="16">
        <f t="shared" si="57"/>
        <v>0</v>
      </c>
      <c r="S385" s="16">
        <f t="shared" si="58"/>
        <v>0</v>
      </c>
      <c r="T385" s="16">
        <f t="shared" si="59"/>
        <v>0</v>
      </c>
    </row>
    <row r="386" spans="2:20" s="3" customFormat="1" ht="48.75" customHeight="1" outlineLevel="2" x14ac:dyDescent="0.2">
      <c r="B386" s="8"/>
      <c r="C386" s="7" t="s">
        <v>3913</v>
      </c>
      <c r="D386" s="106" t="s">
        <v>3912</v>
      </c>
      <c r="E386" s="6" t="s">
        <v>187</v>
      </c>
      <c r="F386" s="6" t="s">
        <v>3911</v>
      </c>
      <c r="G386" s="6" t="s">
        <v>167</v>
      </c>
      <c r="H386" s="6" t="s">
        <v>3910</v>
      </c>
      <c r="I386" s="46">
        <v>4</v>
      </c>
      <c r="J386" s="6" t="s">
        <v>1</v>
      </c>
      <c r="K386" s="72">
        <v>15374.49</v>
      </c>
      <c r="L386" s="76">
        <v>14605.77</v>
      </c>
      <c r="M386" s="68">
        <v>22100</v>
      </c>
      <c r="N386" s="5" t="s">
        <v>199</v>
      </c>
      <c r="O386" s="4"/>
      <c r="P386" s="16">
        <f t="shared" si="55"/>
        <v>0</v>
      </c>
      <c r="Q386" s="16">
        <f t="shared" si="56"/>
        <v>0</v>
      </c>
      <c r="R386" s="16">
        <f t="shared" si="57"/>
        <v>0</v>
      </c>
      <c r="S386" s="16">
        <f t="shared" si="58"/>
        <v>0</v>
      </c>
      <c r="T386" s="16">
        <f t="shared" si="59"/>
        <v>0</v>
      </c>
    </row>
    <row r="387" spans="2:20" s="3" customFormat="1" ht="48.75" customHeight="1" outlineLevel="2" x14ac:dyDescent="0.2">
      <c r="B387" s="8"/>
      <c r="C387" s="7" t="s">
        <v>3909</v>
      </c>
      <c r="D387" s="106" t="s">
        <v>3908</v>
      </c>
      <c r="E387" s="6" t="s">
        <v>187</v>
      </c>
      <c r="F387" s="6" t="s">
        <v>3904</v>
      </c>
      <c r="G387" s="6" t="s">
        <v>167</v>
      </c>
      <c r="H387" s="6" t="s">
        <v>3907</v>
      </c>
      <c r="I387" s="46">
        <v>2</v>
      </c>
      <c r="J387" s="6" t="s">
        <v>1</v>
      </c>
      <c r="K387" s="72">
        <v>22271.99</v>
      </c>
      <c r="L387" s="76">
        <v>21158.39</v>
      </c>
      <c r="M387" s="68">
        <v>31690</v>
      </c>
      <c r="N387" s="5" t="s">
        <v>9</v>
      </c>
      <c r="O387" s="4"/>
      <c r="P387" s="16">
        <f t="shared" si="55"/>
        <v>0</v>
      </c>
      <c r="Q387" s="16">
        <f t="shared" si="56"/>
        <v>0</v>
      </c>
      <c r="R387" s="16">
        <f t="shared" si="57"/>
        <v>0</v>
      </c>
      <c r="S387" s="16">
        <f t="shared" si="58"/>
        <v>0</v>
      </c>
      <c r="T387" s="16">
        <f t="shared" si="59"/>
        <v>0</v>
      </c>
    </row>
    <row r="388" spans="2:20" s="3" customFormat="1" ht="48.75" customHeight="1" outlineLevel="2" x14ac:dyDescent="0.2">
      <c r="B388" s="8"/>
      <c r="C388" s="7" t="s">
        <v>3899</v>
      </c>
      <c r="D388" s="106" t="s">
        <v>3898</v>
      </c>
      <c r="E388" s="6" t="s">
        <v>187</v>
      </c>
      <c r="F388" s="6" t="s">
        <v>3897</v>
      </c>
      <c r="G388" s="6" t="s">
        <v>657</v>
      </c>
      <c r="H388" s="6" t="s">
        <v>3896</v>
      </c>
      <c r="I388" s="46">
        <v>6</v>
      </c>
      <c r="J388" s="6" t="s">
        <v>1</v>
      </c>
      <c r="K388" s="72">
        <v>5209.5</v>
      </c>
      <c r="L388" s="76">
        <v>4949.03</v>
      </c>
      <c r="M388" s="68">
        <v>7550</v>
      </c>
      <c r="N388" s="5" t="s">
        <v>199</v>
      </c>
      <c r="O388" s="4"/>
      <c r="P388" s="16">
        <f t="shared" si="55"/>
        <v>0</v>
      </c>
      <c r="Q388" s="16">
        <f t="shared" si="56"/>
        <v>0</v>
      </c>
      <c r="R388" s="16">
        <f t="shared" si="57"/>
        <v>0</v>
      </c>
      <c r="S388" s="16">
        <f t="shared" si="58"/>
        <v>0</v>
      </c>
      <c r="T388" s="16">
        <f t="shared" si="59"/>
        <v>0</v>
      </c>
    </row>
    <row r="389" spans="2:20" s="3" customFormat="1" ht="48.75" customHeight="1" outlineLevel="2" x14ac:dyDescent="0.2">
      <c r="B389" s="8"/>
      <c r="C389" s="7" t="s">
        <v>3906</v>
      </c>
      <c r="D389" s="106" t="s">
        <v>3905</v>
      </c>
      <c r="E389" s="6" t="s">
        <v>187</v>
      </c>
      <c r="F389" s="6" t="s">
        <v>3904</v>
      </c>
      <c r="G389" s="6" t="s">
        <v>167</v>
      </c>
      <c r="H389" s="6" t="s">
        <v>3903</v>
      </c>
      <c r="I389" s="46">
        <v>2</v>
      </c>
      <c r="J389" s="6" t="s">
        <v>1</v>
      </c>
      <c r="K389" s="72">
        <v>17820.98</v>
      </c>
      <c r="L389" s="76">
        <v>16929.93</v>
      </c>
      <c r="M389" s="68">
        <v>25410</v>
      </c>
      <c r="N389" s="5" t="s">
        <v>199</v>
      </c>
      <c r="O389" s="4"/>
      <c r="P389" s="16">
        <f t="shared" si="55"/>
        <v>0</v>
      </c>
      <c r="Q389" s="16">
        <f t="shared" si="56"/>
        <v>0</v>
      </c>
      <c r="R389" s="16">
        <f t="shared" si="57"/>
        <v>0</v>
      </c>
      <c r="S389" s="16">
        <f t="shared" si="58"/>
        <v>0</v>
      </c>
      <c r="T389" s="16">
        <f t="shared" si="59"/>
        <v>0</v>
      </c>
    </row>
    <row r="390" spans="2:20" s="3" customFormat="1" ht="48.75" customHeight="1" outlineLevel="2" x14ac:dyDescent="0.2">
      <c r="B390" s="8"/>
      <c r="C390" s="7" t="s">
        <v>3891</v>
      </c>
      <c r="D390" s="106" t="s">
        <v>3890</v>
      </c>
      <c r="E390" s="6" t="s">
        <v>187</v>
      </c>
      <c r="F390" s="6" t="s">
        <v>2765</v>
      </c>
      <c r="G390" s="6" t="s">
        <v>184</v>
      </c>
      <c r="H390" s="6" t="s">
        <v>3889</v>
      </c>
      <c r="I390" s="46">
        <v>2</v>
      </c>
      <c r="J390" s="6" t="s">
        <v>1</v>
      </c>
      <c r="K390" s="72">
        <v>18827.830000000002</v>
      </c>
      <c r="L390" s="76">
        <v>17886.439999999999</v>
      </c>
      <c r="M390" s="68">
        <v>26740</v>
      </c>
      <c r="N390" s="5" t="s">
        <v>199</v>
      </c>
      <c r="O390" s="4"/>
      <c r="P390" s="16">
        <f t="shared" si="55"/>
        <v>0</v>
      </c>
      <c r="Q390" s="16">
        <f t="shared" si="56"/>
        <v>0</v>
      </c>
      <c r="R390" s="16">
        <f t="shared" si="57"/>
        <v>0</v>
      </c>
      <c r="S390" s="16">
        <f t="shared" si="58"/>
        <v>0</v>
      </c>
      <c r="T390" s="16">
        <f t="shared" si="59"/>
        <v>0</v>
      </c>
    </row>
    <row r="391" spans="2:20" s="3" customFormat="1" ht="48.75" customHeight="1" outlineLevel="2" x14ac:dyDescent="0.2">
      <c r="B391" s="8"/>
      <c r="C391" s="7" t="s">
        <v>3888</v>
      </c>
      <c r="D391" s="106" t="s">
        <v>3887</v>
      </c>
      <c r="E391" s="6" t="s">
        <v>187</v>
      </c>
      <c r="F391" s="6" t="s">
        <v>2765</v>
      </c>
      <c r="G391" s="6" t="s">
        <v>816</v>
      </c>
      <c r="H391" s="6" t="s">
        <v>3886</v>
      </c>
      <c r="I391" s="46">
        <v>2</v>
      </c>
      <c r="J391" s="6" t="s">
        <v>1</v>
      </c>
      <c r="K391" s="72">
        <v>23001</v>
      </c>
      <c r="L391" s="76">
        <v>21850.95</v>
      </c>
      <c r="M391" s="68">
        <v>32640</v>
      </c>
      <c r="N391" s="5" t="s">
        <v>199</v>
      </c>
      <c r="O391" s="4"/>
      <c r="P391" s="16">
        <f t="shared" si="55"/>
        <v>0</v>
      </c>
      <c r="Q391" s="16">
        <f t="shared" si="56"/>
        <v>0</v>
      </c>
      <c r="R391" s="16">
        <f t="shared" si="57"/>
        <v>0</v>
      </c>
      <c r="S391" s="16">
        <f t="shared" si="58"/>
        <v>0</v>
      </c>
      <c r="T391" s="16">
        <f t="shared" si="59"/>
        <v>0</v>
      </c>
    </row>
    <row r="392" spans="2:20" s="3" customFormat="1" ht="48.75" customHeight="1" outlineLevel="2" x14ac:dyDescent="0.2">
      <c r="B392" s="8"/>
      <c r="C392" s="7" t="s">
        <v>3885</v>
      </c>
      <c r="D392" s="106" t="s">
        <v>3884</v>
      </c>
      <c r="E392" s="6" t="s">
        <v>187</v>
      </c>
      <c r="F392" s="6" t="s">
        <v>2567</v>
      </c>
      <c r="G392" s="6" t="s">
        <v>473</v>
      </c>
      <c r="H392" s="6" t="s">
        <v>3883</v>
      </c>
      <c r="I392" s="46">
        <v>2</v>
      </c>
      <c r="J392" s="6" t="s">
        <v>1</v>
      </c>
      <c r="K392" s="72">
        <v>34355.910000000003</v>
      </c>
      <c r="L392" s="76">
        <v>32638.11</v>
      </c>
      <c r="M392" s="68">
        <v>48700</v>
      </c>
      <c r="N392" s="5" t="s">
        <v>199</v>
      </c>
      <c r="O392" s="4"/>
      <c r="P392" s="16">
        <f t="shared" si="55"/>
        <v>0</v>
      </c>
      <c r="Q392" s="16">
        <f t="shared" si="56"/>
        <v>0</v>
      </c>
      <c r="R392" s="16">
        <f t="shared" si="57"/>
        <v>0</v>
      </c>
      <c r="S392" s="16">
        <f t="shared" si="58"/>
        <v>0</v>
      </c>
      <c r="T392" s="16">
        <f t="shared" si="59"/>
        <v>0</v>
      </c>
    </row>
    <row r="393" spans="2:20" s="3" customFormat="1" ht="48.75" customHeight="1" outlineLevel="2" x14ac:dyDescent="0.2">
      <c r="B393" s="8"/>
      <c r="C393" s="7" t="s">
        <v>3882</v>
      </c>
      <c r="D393" s="106" t="s">
        <v>3881</v>
      </c>
      <c r="E393" s="6" t="s">
        <v>158</v>
      </c>
      <c r="F393" s="6" t="s">
        <v>3880</v>
      </c>
      <c r="G393" s="6" t="s">
        <v>393</v>
      </c>
      <c r="H393" s="6" t="s">
        <v>3879</v>
      </c>
      <c r="I393" s="46">
        <v>2</v>
      </c>
      <c r="J393" s="6" t="s">
        <v>1</v>
      </c>
      <c r="K393" s="72">
        <v>9405.7900000000009</v>
      </c>
      <c r="L393" s="76">
        <v>8935.5</v>
      </c>
      <c r="M393" s="64"/>
      <c r="N393" s="5" t="s">
        <v>0</v>
      </c>
      <c r="O393" s="4"/>
      <c r="P393" s="16">
        <f t="shared" si="55"/>
        <v>0</v>
      </c>
      <c r="Q393" s="16">
        <f t="shared" si="56"/>
        <v>0</v>
      </c>
      <c r="R393" s="16">
        <f t="shared" si="57"/>
        <v>0</v>
      </c>
      <c r="S393" s="16">
        <f t="shared" si="58"/>
        <v>0</v>
      </c>
      <c r="T393" s="16">
        <f t="shared" si="59"/>
        <v>0</v>
      </c>
    </row>
    <row r="394" spans="2:20" s="3" customFormat="1" ht="48.75" customHeight="1" outlineLevel="2" x14ac:dyDescent="0.2">
      <c r="B394" s="8"/>
      <c r="C394" s="7" t="s">
        <v>3871</v>
      </c>
      <c r="D394" s="106" t="s">
        <v>3870</v>
      </c>
      <c r="E394" s="6" t="s">
        <v>158</v>
      </c>
      <c r="F394" s="6" t="s">
        <v>3869</v>
      </c>
      <c r="G394" s="6" t="s">
        <v>433</v>
      </c>
      <c r="H394" s="6"/>
      <c r="I394" s="46">
        <v>1</v>
      </c>
      <c r="J394" s="6" t="s">
        <v>1</v>
      </c>
      <c r="K394" s="72">
        <v>11779.66</v>
      </c>
      <c r="L394" s="76">
        <v>11190.68</v>
      </c>
      <c r="M394" s="64"/>
      <c r="N394" s="5" t="s">
        <v>9</v>
      </c>
      <c r="O394" s="4"/>
      <c r="P394" s="16">
        <f t="shared" si="55"/>
        <v>0</v>
      </c>
      <c r="Q394" s="16">
        <f t="shared" si="56"/>
        <v>0</v>
      </c>
      <c r="R394" s="16">
        <f t="shared" si="57"/>
        <v>0</v>
      </c>
      <c r="S394" s="16">
        <f t="shared" si="58"/>
        <v>0</v>
      </c>
      <c r="T394" s="16">
        <f t="shared" si="59"/>
        <v>0</v>
      </c>
    </row>
    <row r="395" spans="2:20" s="3" customFormat="1" ht="48.75" customHeight="1" outlineLevel="2" x14ac:dyDescent="0.2">
      <c r="B395" s="8"/>
      <c r="C395" s="7" t="s">
        <v>3878</v>
      </c>
      <c r="D395" s="106" t="s">
        <v>3877</v>
      </c>
      <c r="E395" s="6" t="s">
        <v>158</v>
      </c>
      <c r="F395" s="6" t="s">
        <v>3876</v>
      </c>
      <c r="G395" s="6" t="s">
        <v>3875</v>
      </c>
      <c r="H395" s="6" t="s">
        <v>3874</v>
      </c>
      <c r="I395" s="46">
        <v>6</v>
      </c>
      <c r="J395" s="6" t="s">
        <v>1</v>
      </c>
      <c r="K395" s="72">
        <v>2759.42</v>
      </c>
      <c r="L395" s="76">
        <v>2621.45</v>
      </c>
      <c r="M395" s="64"/>
      <c r="N395" s="5" t="s">
        <v>50</v>
      </c>
      <c r="O395" s="4"/>
      <c r="P395" s="16">
        <f t="shared" si="55"/>
        <v>0</v>
      </c>
      <c r="Q395" s="16">
        <f t="shared" si="56"/>
        <v>0</v>
      </c>
      <c r="R395" s="16">
        <f t="shared" si="57"/>
        <v>0</v>
      </c>
      <c r="S395" s="16">
        <f t="shared" si="58"/>
        <v>0</v>
      </c>
      <c r="T395" s="16">
        <f t="shared" si="59"/>
        <v>0</v>
      </c>
    </row>
    <row r="396" spans="2:20" s="3" customFormat="1" ht="48.75" customHeight="1" outlineLevel="2" x14ac:dyDescent="0.2">
      <c r="B396" s="8"/>
      <c r="C396" s="7" t="s">
        <v>3902</v>
      </c>
      <c r="D396" s="106" t="s">
        <v>3901</v>
      </c>
      <c r="E396" s="6" t="s">
        <v>158</v>
      </c>
      <c r="F396" s="6" t="s">
        <v>3900</v>
      </c>
      <c r="G396" s="6" t="s">
        <v>3051</v>
      </c>
      <c r="H396" s="6"/>
      <c r="I396" s="46">
        <v>4</v>
      </c>
      <c r="J396" s="6" t="s">
        <v>1</v>
      </c>
      <c r="K396" s="72">
        <v>5254.12</v>
      </c>
      <c r="L396" s="76">
        <v>4991.41</v>
      </c>
      <c r="M396" s="64"/>
      <c r="N396" s="5" t="s">
        <v>50</v>
      </c>
      <c r="O396" s="4"/>
      <c r="P396" s="16">
        <f t="shared" si="55"/>
        <v>0</v>
      </c>
      <c r="Q396" s="16">
        <f t="shared" si="56"/>
        <v>0</v>
      </c>
      <c r="R396" s="16">
        <f t="shared" si="57"/>
        <v>0</v>
      </c>
      <c r="S396" s="16">
        <f t="shared" si="58"/>
        <v>0</v>
      </c>
      <c r="T396" s="16">
        <f t="shared" si="59"/>
        <v>0</v>
      </c>
    </row>
    <row r="397" spans="2:20" s="3" customFormat="1" ht="48.75" customHeight="1" outlineLevel="2" x14ac:dyDescent="0.2">
      <c r="B397" s="8"/>
      <c r="C397" s="7" t="s">
        <v>3924</v>
      </c>
      <c r="D397" s="106" t="s">
        <v>3923</v>
      </c>
      <c r="E397" s="6" t="s">
        <v>158</v>
      </c>
      <c r="F397" s="6" t="s">
        <v>3922</v>
      </c>
      <c r="G397" s="6" t="s">
        <v>816</v>
      </c>
      <c r="H397" s="6" t="s">
        <v>3921</v>
      </c>
      <c r="I397" s="46">
        <v>4</v>
      </c>
      <c r="J397" s="6" t="s">
        <v>1</v>
      </c>
      <c r="K397" s="72">
        <v>3606.58</v>
      </c>
      <c r="L397" s="76">
        <v>3426.25</v>
      </c>
      <c r="M397" s="64"/>
      <c r="N397" s="5" t="s">
        <v>0</v>
      </c>
      <c r="O397" s="4"/>
      <c r="P397" s="16">
        <f t="shared" si="55"/>
        <v>0</v>
      </c>
      <c r="Q397" s="16">
        <f t="shared" si="56"/>
        <v>0</v>
      </c>
      <c r="R397" s="16">
        <f t="shared" si="57"/>
        <v>0</v>
      </c>
      <c r="S397" s="16">
        <f t="shared" si="58"/>
        <v>0</v>
      </c>
      <c r="T397" s="16">
        <f t="shared" si="59"/>
        <v>0</v>
      </c>
    </row>
    <row r="398" spans="2:20" s="3" customFormat="1" ht="48.75" customHeight="1" outlineLevel="2" x14ac:dyDescent="0.2">
      <c r="B398" s="8"/>
      <c r="C398" s="7" t="s">
        <v>3927</v>
      </c>
      <c r="D398" s="106">
        <v>28007</v>
      </c>
      <c r="E398" s="6" t="s">
        <v>163</v>
      </c>
      <c r="F398" s="6" t="s">
        <v>3926</v>
      </c>
      <c r="G398" s="6" t="s">
        <v>3051</v>
      </c>
      <c r="H398" s="6" t="s">
        <v>3925</v>
      </c>
      <c r="I398" s="46">
        <v>1</v>
      </c>
      <c r="J398" s="6" t="s">
        <v>1</v>
      </c>
      <c r="K398" s="72">
        <v>5670.59</v>
      </c>
      <c r="L398" s="76">
        <v>5387.06</v>
      </c>
      <c r="M398" s="64"/>
      <c r="N398" s="5" t="s">
        <v>0</v>
      </c>
      <c r="O398" s="4"/>
      <c r="P398" s="16">
        <f t="shared" si="55"/>
        <v>0</v>
      </c>
      <c r="Q398" s="16">
        <f t="shared" si="56"/>
        <v>0</v>
      </c>
      <c r="R398" s="16">
        <f t="shared" si="57"/>
        <v>0</v>
      </c>
      <c r="S398" s="16">
        <f t="shared" si="58"/>
        <v>0</v>
      </c>
      <c r="T398" s="16">
        <f t="shared" si="59"/>
        <v>0</v>
      </c>
    </row>
    <row r="399" spans="2:20" s="3" customFormat="1" ht="48.75" customHeight="1" outlineLevel="2" x14ac:dyDescent="0.2">
      <c r="B399" s="8"/>
      <c r="C399" s="7" t="s">
        <v>3865</v>
      </c>
      <c r="D399" s="106" t="s">
        <v>3864</v>
      </c>
      <c r="E399" s="6" t="s">
        <v>3863</v>
      </c>
      <c r="F399" s="6"/>
      <c r="G399" s="6"/>
      <c r="H399" s="6" t="s">
        <v>3862</v>
      </c>
      <c r="I399" s="46">
        <v>1</v>
      </c>
      <c r="J399" s="6" t="s">
        <v>1</v>
      </c>
      <c r="K399" s="72">
        <v>117897.8</v>
      </c>
      <c r="L399" s="76">
        <v>112002.91</v>
      </c>
      <c r="M399" s="68">
        <v>124980</v>
      </c>
      <c r="N399" s="5" t="s">
        <v>13</v>
      </c>
      <c r="O399" s="4"/>
      <c r="P399" s="16">
        <f t="shared" si="55"/>
        <v>0</v>
      </c>
      <c r="Q399" s="16">
        <f t="shared" si="56"/>
        <v>0</v>
      </c>
      <c r="R399" s="16">
        <f t="shared" si="57"/>
        <v>0</v>
      </c>
      <c r="S399" s="16">
        <f t="shared" si="58"/>
        <v>0</v>
      </c>
      <c r="T399" s="16">
        <f t="shared" si="59"/>
        <v>0</v>
      </c>
    </row>
    <row r="400" spans="2:20" s="3" customFormat="1" ht="48.75" customHeight="1" outlineLevel="2" x14ac:dyDescent="0.2">
      <c r="B400" s="8"/>
      <c r="C400" s="7" t="s">
        <v>3873</v>
      </c>
      <c r="D400" s="106" t="s">
        <v>3872</v>
      </c>
      <c r="E400" s="6" t="s">
        <v>2508</v>
      </c>
      <c r="F400" s="6"/>
      <c r="G400" s="6"/>
      <c r="H400" s="6"/>
      <c r="I400" s="46">
        <v>1</v>
      </c>
      <c r="J400" s="6" t="s">
        <v>1</v>
      </c>
      <c r="K400" s="72">
        <v>55632.5</v>
      </c>
      <c r="L400" s="76">
        <v>52850.879999999997</v>
      </c>
      <c r="M400" s="68">
        <v>82000</v>
      </c>
      <c r="N400" s="5" t="s">
        <v>58</v>
      </c>
      <c r="O400" s="4"/>
      <c r="P400" s="16">
        <f t="shared" si="55"/>
        <v>0</v>
      </c>
      <c r="Q400" s="16">
        <f t="shared" si="56"/>
        <v>0</v>
      </c>
      <c r="R400" s="16">
        <f t="shared" si="57"/>
        <v>0</v>
      </c>
      <c r="S400" s="16">
        <f t="shared" si="58"/>
        <v>0</v>
      </c>
      <c r="T400" s="16">
        <f t="shared" si="59"/>
        <v>0</v>
      </c>
    </row>
    <row r="401" spans="2:20" s="3" customFormat="1" ht="48.75" customHeight="1" outlineLevel="2" x14ac:dyDescent="0.2">
      <c r="B401" s="8"/>
      <c r="C401" s="7" t="s">
        <v>3895</v>
      </c>
      <c r="D401" s="106" t="s">
        <v>3894</v>
      </c>
      <c r="E401" s="6" t="s">
        <v>820</v>
      </c>
      <c r="F401" s="6" t="s">
        <v>2587</v>
      </c>
      <c r="G401" s="6" t="s">
        <v>432</v>
      </c>
      <c r="H401" s="6"/>
      <c r="I401" s="46">
        <v>1</v>
      </c>
      <c r="J401" s="6" t="s">
        <v>1</v>
      </c>
      <c r="K401" s="72">
        <v>10185.450000000001</v>
      </c>
      <c r="L401" s="76">
        <v>9676.18</v>
      </c>
      <c r="M401" s="68">
        <v>12800</v>
      </c>
      <c r="N401" s="5" t="s">
        <v>58</v>
      </c>
      <c r="O401" s="4"/>
      <c r="P401" s="16">
        <f t="shared" si="55"/>
        <v>0</v>
      </c>
      <c r="Q401" s="16">
        <f t="shared" si="56"/>
        <v>0</v>
      </c>
      <c r="R401" s="16">
        <f t="shared" si="57"/>
        <v>0</v>
      </c>
      <c r="S401" s="16">
        <f t="shared" si="58"/>
        <v>0</v>
      </c>
      <c r="T401" s="16">
        <f t="shared" si="59"/>
        <v>0</v>
      </c>
    </row>
    <row r="402" spans="2:20" s="3" customFormat="1" ht="48.75" customHeight="1" outlineLevel="2" x14ac:dyDescent="0.2">
      <c r="B402" s="8"/>
      <c r="C402" s="7" t="s">
        <v>3893</v>
      </c>
      <c r="D402" s="106" t="s">
        <v>3892</v>
      </c>
      <c r="E402" s="6" t="s">
        <v>820</v>
      </c>
      <c r="F402" s="6"/>
      <c r="G402" s="6"/>
      <c r="H402" s="6"/>
      <c r="I402" s="46">
        <v>1</v>
      </c>
      <c r="J402" s="6" t="s">
        <v>1</v>
      </c>
      <c r="K402" s="72">
        <v>26170.15</v>
      </c>
      <c r="L402" s="76">
        <v>24861.64</v>
      </c>
      <c r="M402" s="68">
        <v>32800</v>
      </c>
      <c r="N402" s="5" t="s">
        <v>13</v>
      </c>
      <c r="O402" s="4"/>
      <c r="P402" s="16">
        <f t="shared" si="55"/>
        <v>0</v>
      </c>
      <c r="Q402" s="16">
        <f t="shared" si="56"/>
        <v>0</v>
      </c>
      <c r="R402" s="16">
        <f t="shared" si="57"/>
        <v>0</v>
      </c>
      <c r="S402" s="16">
        <f t="shared" si="58"/>
        <v>0</v>
      </c>
      <c r="T402" s="16">
        <f t="shared" si="59"/>
        <v>0</v>
      </c>
    </row>
    <row r="403" spans="2:20" s="3" customFormat="1" ht="48.75" customHeight="1" outlineLevel="2" x14ac:dyDescent="0.2">
      <c r="B403" s="39"/>
      <c r="C403" s="40" t="s">
        <v>3868</v>
      </c>
      <c r="D403" s="107" t="s">
        <v>3867</v>
      </c>
      <c r="E403" s="41" t="s">
        <v>3866</v>
      </c>
      <c r="F403" s="41" t="s">
        <v>2925</v>
      </c>
      <c r="G403" s="41" t="s">
        <v>443</v>
      </c>
      <c r="H403" s="41"/>
      <c r="I403" s="46">
        <v>1</v>
      </c>
      <c r="J403" s="41" t="s">
        <v>1</v>
      </c>
      <c r="K403" s="73">
        <v>130512.05</v>
      </c>
      <c r="L403" s="77">
        <v>123986.45</v>
      </c>
      <c r="M403" s="64"/>
      <c r="N403" s="42" t="s">
        <v>58</v>
      </c>
      <c r="O403" s="43"/>
      <c r="P403" s="16">
        <f t="shared" si="55"/>
        <v>0</v>
      </c>
      <c r="Q403" s="16">
        <f t="shared" si="56"/>
        <v>0</v>
      </c>
      <c r="R403" s="16">
        <f t="shared" si="57"/>
        <v>0</v>
      </c>
      <c r="S403" s="16">
        <f t="shared" si="58"/>
        <v>0</v>
      </c>
      <c r="T403" s="16">
        <f t="shared" si="59"/>
        <v>0</v>
      </c>
    </row>
    <row r="404" spans="2:20" s="9" customFormat="1" ht="12.95" customHeight="1" outlineLevel="1" x14ac:dyDescent="0.25">
      <c r="B404" s="63" t="s">
        <v>5217</v>
      </c>
      <c r="C404" s="60"/>
      <c r="D404" s="108"/>
      <c r="E404" s="61"/>
      <c r="F404" s="61"/>
      <c r="G404" s="61"/>
      <c r="H404" s="61"/>
      <c r="I404" s="61"/>
      <c r="J404" s="61"/>
      <c r="K404" s="65"/>
      <c r="L404" s="78"/>
      <c r="M404" s="65"/>
      <c r="N404" s="61"/>
      <c r="O404" s="62"/>
    </row>
    <row r="405" spans="2:20" s="3" customFormat="1" ht="48.75" customHeight="1" outlineLevel="2" x14ac:dyDescent="0.2">
      <c r="B405" s="44"/>
      <c r="C405" s="45" t="s">
        <v>3782</v>
      </c>
      <c r="D405" s="105" t="s">
        <v>3781</v>
      </c>
      <c r="E405" s="46" t="s">
        <v>187</v>
      </c>
      <c r="F405" s="46" t="s">
        <v>3780</v>
      </c>
      <c r="G405" s="46" t="s">
        <v>374</v>
      </c>
      <c r="H405" s="46" t="s">
        <v>3779</v>
      </c>
      <c r="I405" s="46">
        <v>24</v>
      </c>
      <c r="J405" s="46" t="s">
        <v>1</v>
      </c>
      <c r="K405" s="71">
        <v>618.05999999999995</v>
      </c>
      <c r="L405" s="75">
        <v>587.16</v>
      </c>
      <c r="M405" s="67">
        <v>1020</v>
      </c>
      <c r="N405" s="47" t="s">
        <v>199</v>
      </c>
      <c r="O405" s="48"/>
      <c r="P405" s="16">
        <f t="shared" ref="P405:P436" si="60">F405*O405</f>
        <v>0</v>
      </c>
      <c r="Q405" s="16">
        <f t="shared" ref="Q405:Q436" si="61">G405*O405</f>
        <v>0</v>
      </c>
      <c r="R405" s="16">
        <f t="shared" ref="R405:R468" si="62">K405*O405</f>
        <v>0</v>
      </c>
      <c r="S405" s="16">
        <f t="shared" ref="S405:S468" si="63">L405*O405</f>
        <v>0</v>
      </c>
      <c r="T405" s="16">
        <f t="shared" ref="T405:T436" si="64">O405/I405</f>
        <v>0</v>
      </c>
    </row>
    <row r="406" spans="2:20" s="3" customFormat="1" ht="48.75" customHeight="1" outlineLevel="2" x14ac:dyDescent="0.2">
      <c r="B406" s="8"/>
      <c r="C406" s="7" t="s">
        <v>3843</v>
      </c>
      <c r="D406" s="106" t="s">
        <v>3842</v>
      </c>
      <c r="E406" s="6" t="s">
        <v>158</v>
      </c>
      <c r="F406" s="6" t="s">
        <v>3841</v>
      </c>
      <c r="G406" s="6" t="s">
        <v>569</v>
      </c>
      <c r="H406" s="6" t="s">
        <v>3840</v>
      </c>
      <c r="I406" s="46">
        <v>6</v>
      </c>
      <c r="J406" s="6" t="s">
        <v>1</v>
      </c>
      <c r="K406" s="72">
        <v>1432.2</v>
      </c>
      <c r="L406" s="76">
        <v>1360.59</v>
      </c>
      <c r="M406" s="64"/>
      <c r="N406" s="5" t="s">
        <v>199</v>
      </c>
      <c r="O406" s="4"/>
      <c r="P406" s="16">
        <f t="shared" si="60"/>
        <v>0</v>
      </c>
      <c r="Q406" s="16">
        <f t="shared" si="61"/>
        <v>0</v>
      </c>
      <c r="R406" s="16">
        <f t="shared" si="62"/>
        <v>0</v>
      </c>
      <c r="S406" s="16">
        <f t="shared" si="63"/>
        <v>0</v>
      </c>
      <c r="T406" s="16">
        <f t="shared" si="64"/>
        <v>0</v>
      </c>
    </row>
    <row r="407" spans="2:20" s="3" customFormat="1" ht="48.75" customHeight="1" outlineLevel="2" x14ac:dyDescent="0.2">
      <c r="B407" s="8"/>
      <c r="C407" s="7" t="s">
        <v>3848</v>
      </c>
      <c r="D407" s="106" t="s">
        <v>3847</v>
      </c>
      <c r="E407" s="6" t="s">
        <v>158</v>
      </c>
      <c r="F407" s="6" t="s">
        <v>3117</v>
      </c>
      <c r="G407" s="6" t="s">
        <v>188</v>
      </c>
      <c r="H407" s="6" t="s">
        <v>3846</v>
      </c>
      <c r="I407" s="46">
        <v>4</v>
      </c>
      <c r="J407" s="6" t="s">
        <v>1</v>
      </c>
      <c r="K407" s="72">
        <v>2843.91</v>
      </c>
      <c r="L407" s="76">
        <v>2701.71</v>
      </c>
      <c r="M407" s="64"/>
      <c r="N407" s="5" t="s">
        <v>199</v>
      </c>
      <c r="O407" s="4"/>
      <c r="P407" s="16">
        <f t="shared" si="60"/>
        <v>0</v>
      </c>
      <c r="Q407" s="16">
        <f t="shared" si="61"/>
        <v>0</v>
      </c>
      <c r="R407" s="16">
        <f t="shared" si="62"/>
        <v>0</v>
      </c>
      <c r="S407" s="16">
        <f t="shared" si="63"/>
        <v>0</v>
      </c>
      <c r="T407" s="16">
        <f t="shared" si="64"/>
        <v>0</v>
      </c>
    </row>
    <row r="408" spans="2:20" s="3" customFormat="1" ht="48.75" customHeight="1" outlineLevel="2" x14ac:dyDescent="0.2">
      <c r="B408" s="8"/>
      <c r="C408" s="7" t="s">
        <v>3852</v>
      </c>
      <c r="D408" s="106" t="s">
        <v>3851</v>
      </c>
      <c r="E408" s="6" t="s">
        <v>158</v>
      </c>
      <c r="F408" s="6" t="s">
        <v>3850</v>
      </c>
      <c r="G408" s="6" t="s">
        <v>306</v>
      </c>
      <c r="H408" s="6" t="s">
        <v>3849</v>
      </c>
      <c r="I408" s="46">
        <v>6</v>
      </c>
      <c r="J408" s="6" t="s">
        <v>1</v>
      </c>
      <c r="K408" s="72">
        <v>3565.39</v>
      </c>
      <c r="L408" s="76">
        <v>3387.12</v>
      </c>
      <c r="M408" s="64"/>
      <c r="N408" s="5" t="s">
        <v>199</v>
      </c>
      <c r="O408" s="4"/>
      <c r="P408" s="16">
        <f t="shared" si="60"/>
        <v>0</v>
      </c>
      <c r="Q408" s="16">
        <f t="shared" si="61"/>
        <v>0</v>
      </c>
      <c r="R408" s="16">
        <f t="shared" si="62"/>
        <v>0</v>
      </c>
      <c r="S408" s="16">
        <f t="shared" si="63"/>
        <v>0</v>
      </c>
      <c r="T408" s="16">
        <f t="shared" si="64"/>
        <v>0</v>
      </c>
    </row>
    <row r="409" spans="2:20" s="3" customFormat="1" ht="48.75" customHeight="1" outlineLevel="2" x14ac:dyDescent="0.2">
      <c r="B409" s="8"/>
      <c r="C409" s="7" t="s">
        <v>3778</v>
      </c>
      <c r="D409" s="106" t="s">
        <v>3777</v>
      </c>
      <c r="E409" s="6" t="s">
        <v>158</v>
      </c>
      <c r="F409" s="6" t="s">
        <v>3776</v>
      </c>
      <c r="G409" s="6" t="s">
        <v>204</v>
      </c>
      <c r="H409" s="6" t="s">
        <v>3775</v>
      </c>
      <c r="I409" s="46">
        <v>4</v>
      </c>
      <c r="J409" s="6" t="s">
        <v>1</v>
      </c>
      <c r="K409" s="72">
        <v>1297.45</v>
      </c>
      <c r="L409" s="76">
        <v>1232.58</v>
      </c>
      <c r="M409" s="64"/>
      <c r="N409" s="5" t="s">
        <v>391</v>
      </c>
      <c r="O409" s="4"/>
      <c r="P409" s="16">
        <f t="shared" si="60"/>
        <v>0</v>
      </c>
      <c r="Q409" s="16">
        <f t="shared" si="61"/>
        <v>0</v>
      </c>
      <c r="R409" s="16">
        <f t="shared" si="62"/>
        <v>0</v>
      </c>
      <c r="S409" s="16">
        <f t="shared" si="63"/>
        <v>0</v>
      </c>
      <c r="T409" s="16">
        <f t="shared" si="64"/>
        <v>0</v>
      </c>
    </row>
    <row r="410" spans="2:20" s="3" customFormat="1" ht="48.75" customHeight="1" outlineLevel="2" x14ac:dyDescent="0.2">
      <c r="B410" s="8"/>
      <c r="C410" s="7" t="s">
        <v>3856</v>
      </c>
      <c r="D410" s="106" t="s">
        <v>3855</v>
      </c>
      <c r="E410" s="6" t="s">
        <v>158</v>
      </c>
      <c r="F410" s="6" t="s">
        <v>3854</v>
      </c>
      <c r="G410" s="6" t="s">
        <v>1896</v>
      </c>
      <c r="H410" s="6" t="s">
        <v>3853</v>
      </c>
      <c r="I410" s="46">
        <v>4</v>
      </c>
      <c r="J410" s="6" t="s">
        <v>1</v>
      </c>
      <c r="K410" s="72">
        <v>3425.47</v>
      </c>
      <c r="L410" s="76">
        <v>3254.2</v>
      </c>
      <c r="M410" s="64"/>
      <c r="N410" s="5" t="s">
        <v>391</v>
      </c>
      <c r="O410" s="4"/>
      <c r="P410" s="16">
        <f t="shared" si="60"/>
        <v>0</v>
      </c>
      <c r="Q410" s="16">
        <f t="shared" si="61"/>
        <v>0</v>
      </c>
      <c r="R410" s="16">
        <f t="shared" si="62"/>
        <v>0</v>
      </c>
      <c r="S410" s="16">
        <f t="shared" si="63"/>
        <v>0</v>
      </c>
      <c r="T410" s="16">
        <f t="shared" si="64"/>
        <v>0</v>
      </c>
    </row>
    <row r="411" spans="2:20" s="3" customFormat="1" ht="48.75" customHeight="1" outlineLevel="2" x14ac:dyDescent="0.2">
      <c r="B411" s="8"/>
      <c r="C411" s="7" t="s">
        <v>3839</v>
      </c>
      <c r="D411" s="106" t="s">
        <v>3838</v>
      </c>
      <c r="E411" s="6" t="s">
        <v>158</v>
      </c>
      <c r="F411" s="6" t="s">
        <v>3837</v>
      </c>
      <c r="G411" s="6" t="s">
        <v>494</v>
      </c>
      <c r="H411" s="6" t="s">
        <v>3836</v>
      </c>
      <c r="I411" s="46">
        <v>2</v>
      </c>
      <c r="J411" s="6" t="s">
        <v>1</v>
      </c>
      <c r="K411" s="72">
        <v>5012.58</v>
      </c>
      <c r="L411" s="76">
        <v>4761.95</v>
      </c>
      <c r="M411" s="64"/>
      <c r="N411" s="5" t="s">
        <v>199</v>
      </c>
      <c r="O411" s="4"/>
      <c r="P411" s="16">
        <f t="shared" si="60"/>
        <v>0</v>
      </c>
      <c r="Q411" s="16">
        <f t="shared" si="61"/>
        <v>0</v>
      </c>
      <c r="R411" s="16">
        <f t="shared" si="62"/>
        <v>0</v>
      </c>
      <c r="S411" s="16">
        <f t="shared" si="63"/>
        <v>0</v>
      </c>
      <c r="T411" s="16">
        <f t="shared" si="64"/>
        <v>0</v>
      </c>
    </row>
    <row r="412" spans="2:20" s="3" customFormat="1" ht="48.75" customHeight="1" outlineLevel="2" x14ac:dyDescent="0.2">
      <c r="B412" s="8"/>
      <c r="C412" s="7" t="s">
        <v>3805</v>
      </c>
      <c r="D412" s="106" t="s">
        <v>3804</v>
      </c>
      <c r="E412" s="6" t="s">
        <v>158</v>
      </c>
      <c r="F412" s="6" t="s">
        <v>3803</v>
      </c>
      <c r="G412" s="6" t="s">
        <v>432</v>
      </c>
      <c r="H412" s="6" t="s">
        <v>3802</v>
      </c>
      <c r="I412" s="46">
        <v>12</v>
      </c>
      <c r="J412" s="6" t="s">
        <v>1</v>
      </c>
      <c r="K412" s="72">
        <v>195.3</v>
      </c>
      <c r="L412" s="76">
        <v>185.54</v>
      </c>
      <c r="M412" s="64"/>
      <c r="N412" s="5" t="s">
        <v>199</v>
      </c>
      <c r="O412" s="4"/>
      <c r="P412" s="16">
        <f t="shared" si="60"/>
        <v>0</v>
      </c>
      <c r="Q412" s="16">
        <f t="shared" si="61"/>
        <v>0</v>
      </c>
      <c r="R412" s="16">
        <f t="shared" si="62"/>
        <v>0</v>
      </c>
      <c r="S412" s="16">
        <f t="shared" si="63"/>
        <v>0</v>
      </c>
      <c r="T412" s="16">
        <f t="shared" si="64"/>
        <v>0</v>
      </c>
    </row>
    <row r="413" spans="2:20" s="3" customFormat="1" ht="48.75" customHeight="1" outlineLevel="2" x14ac:dyDescent="0.2">
      <c r="B413" s="8"/>
      <c r="C413" s="7" t="s">
        <v>3790</v>
      </c>
      <c r="D413" s="106" t="s">
        <v>3789</v>
      </c>
      <c r="E413" s="6" t="s">
        <v>158</v>
      </c>
      <c r="F413" s="6" t="s">
        <v>3788</v>
      </c>
      <c r="G413" s="6" t="s">
        <v>432</v>
      </c>
      <c r="H413" s="6" t="s">
        <v>3787</v>
      </c>
      <c r="I413" s="46">
        <v>12</v>
      </c>
      <c r="J413" s="6" t="s">
        <v>1</v>
      </c>
      <c r="K413" s="72">
        <v>328.99</v>
      </c>
      <c r="L413" s="76">
        <v>312.54000000000002</v>
      </c>
      <c r="M413" s="64"/>
      <c r="N413" s="5" t="s">
        <v>199</v>
      </c>
      <c r="O413" s="4"/>
      <c r="P413" s="16">
        <f t="shared" si="60"/>
        <v>0</v>
      </c>
      <c r="Q413" s="16">
        <f t="shared" si="61"/>
        <v>0</v>
      </c>
      <c r="R413" s="16">
        <f t="shared" si="62"/>
        <v>0</v>
      </c>
      <c r="S413" s="16">
        <f t="shared" si="63"/>
        <v>0</v>
      </c>
      <c r="T413" s="16">
        <f t="shared" si="64"/>
        <v>0</v>
      </c>
    </row>
    <row r="414" spans="2:20" s="3" customFormat="1" ht="48.75" customHeight="1" outlineLevel="2" x14ac:dyDescent="0.2">
      <c r="B414" s="8"/>
      <c r="C414" s="7" t="s">
        <v>3751</v>
      </c>
      <c r="D414" s="106" t="s">
        <v>3750</v>
      </c>
      <c r="E414" s="6" t="s">
        <v>158</v>
      </c>
      <c r="F414" s="6" t="s">
        <v>3749</v>
      </c>
      <c r="G414" s="6" t="s">
        <v>569</v>
      </c>
      <c r="H414" s="6" t="s">
        <v>3748</v>
      </c>
      <c r="I414" s="46">
        <v>24</v>
      </c>
      <c r="J414" s="6" t="s">
        <v>1</v>
      </c>
      <c r="K414" s="72">
        <v>1129.25</v>
      </c>
      <c r="L414" s="76">
        <v>1072.79</v>
      </c>
      <c r="M414" s="64"/>
      <c r="N414" s="5" t="s">
        <v>199</v>
      </c>
      <c r="O414" s="4"/>
      <c r="P414" s="16">
        <f t="shared" si="60"/>
        <v>0</v>
      </c>
      <c r="Q414" s="16">
        <f t="shared" si="61"/>
        <v>0</v>
      </c>
      <c r="R414" s="16">
        <f t="shared" si="62"/>
        <v>0</v>
      </c>
      <c r="S414" s="16">
        <f t="shared" si="63"/>
        <v>0</v>
      </c>
      <c r="T414" s="16">
        <f t="shared" si="64"/>
        <v>0</v>
      </c>
    </row>
    <row r="415" spans="2:20" s="3" customFormat="1" ht="48.75" customHeight="1" outlineLevel="2" x14ac:dyDescent="0.2">
      <c r="B415" s="8"/>
      <c r="C415" s="7" t="s">
        <v>3675</v>
      </c>
      <c r="D415" s="106" t="s">
        <v>3674</v>
      </c>
      <c r="E415" s="6" t="s">
        <v>158</v>
      </c>
      <c r="F415" s="6" t="s">
        <v>1203</v>
      </c>
      <c r="G415" s="6" t="s">
        <v>387</v>
      </c>
      <c r="H415" s="6" t="s">
        <v>3673</v>
      </c>
      <c r="I415" s="46">
        <v>12</v>
      </c>
      <c r="J415" s="6" t="s">
        <v>1</v>
      </c>
      <c r="K415" s="72">
        <v>381.3</v>
      </c>
      <c r="L415" s="76">
        <v>362.24</v>
      </c>
      <c r="M415" s="64"/>
      <c r="N415" s="5" t="s">
        <v>199</v>
      </c>
      <c r="O415" s="4"/>
      <c r="P415" s="16">
        <f t="shared" si="60"/>
        <v>0</v>
      </c>
      <c r="Q415" s="16">
        <f t="shared" si="61"/>
        <v>0</v>
      </c>
      <c r="R415" s="16">
        <f t="shared" si="62"/>
        <v>0</v>
      </c>
      <c r="S415" s="16">
        <f t="shared" si="63"/>
        <v>0</v>
      </c>
      <c r="T415" s="16">
        <f t="shared" si="64"/>
        <v>0</v>
      </c>
    </row>
    <row r="416" spans="2:20" s="3" customFormat="1" ht="48.75" customHeight="1" outlineLevel="2" x14ac:dyDescent="0.2">
      <c r="B416" s="8"/>
      <c r="C416" s="7" t="s">
        <v>3786</v>
      </c>
      <c r="D416" s="106" t="s">
        <v>3785</v>
      </c>
      <c r="E416" s="6" t="s">
        <v>158</v>
      </c>
      <c r="F416" s="6" t="s">
        <v>3784</v>
      </c>
      <c r="G416" s="6" t="s">
        <v>387</v>
      </c>
      <c r="H416" s="6" t="s">
        <v>3783</v>
      </c>
      <c r="I416" s="46">
        <v>12</v>
      </c>
      <c r="J416" s="6" t="s">
        <v>1</v>
      </c>
      <c r="K416" s="72">
        <v>826.12</v>
      </c>
      <c r="L416" s="76">
        <v>784.81</v>
      </c>
      <c r="M416" s="64"/>
      <c r="N416" s="5" t="s">
        <v>391</v>
      </c>
      <c r="O416" s="4"/>
      <c r="P416" s="16">
        <f t="shared" si="60"/>
        <v>0</v>
      </c>
      <c r="Q416" s="16">
        <f t="shared" si="61"/>
        <v>0</v>
      </c>
      <c r="R416" s="16">
        <f t="shared" si="62"/>
        <v>0</v>
      </c>
      <c r="S416" s="16">
        <f t="shared" si="63"/>
        <v>0</v>
      </c>
      <c r="T416" s="16">
        <f t="shared" si="64"/>
        <v>0</v>
      </c>
    </row>
    <row r="417" spans="2:20" s="3" customFormat="1" ht="48.75" customHeight="1" outlineLevel="2" x14ac:dyDescent="0.2">
      <c r="B417" s="8"/>
      <c r="C417" s="7" t="s">
        <v>3823</v>
      </c>
      <c r="D417" s="106" t="s">
        <v>3822</v>
      </c>
      <c r="E417" s="6" t="s">
        <v>158</v>
      </c>
      <c r="F417" s="6" t="s">
        <v>3821</v>
      </c>
      <c r="G417" s="6" t="s">
        <v>365</v>
      </c>
      <c r="H417" s="6" t="s">
        <v>3820</v>
      </c>
      <c r="I417" s="46">
        <v>6</v>
      </c>
      <c r="J417" s="6" t="s">
        <v>1</v>
      </c>
      <c r="K417" s="72">
        <v>1707.71</v>
      </c>
      <c r="L417" s="76">
        <v>1622.32</v>
      </c>
      <c r="M417" s="64"/>
      <c r="N417" s="5" t="s">
        <v>0</v>
      </c>
      <c r="O417" s="4"/>
      <c r="P417" s="16">
        <f t="shared" si="60"/>
        <v>0</v>
      </c>
      <c r="Q417" s="16">
        <f t="shared" si="61"/>
        <v>0</v>
      </c>
      <c r="R417" s="16">
        <f t="shared" si="62"/>
        <v>0</v>
      </c>
      <c r="S417" s="16">
        <f t="shared" si="63"/>
        <v>0</v>
      </c>
      <c r="T417" s="16">
        <f t="shared" si="64"/>
        <v>0</v>
      </c>
    </row>
    <row r="418" spans="2:20" s="3" customFormat="1" ht="48.75" customHeight="1" outlineLevel="2" x14ac:dyDescent="0.2">
      <c r="B418" s="8"/>
      <c r="C418" s="7" t="s">
        <v>3672</v>
      </c>
      <c r="D418" s="106" t="s">
        <v>3671</v>
      </c>
      <c r="E418" s="6" t="s">
        <v>158</v>
      </c>
      <c r="F418" s="6" t="s">
        <v>3670</v>
      </c>
      <c r="G418" s="6" t="s">
        <v>374</v>
      </c>
      <c r="H418" s="6" t="s">
        <v>3669</v>
      </c>
      <c r="I418" s="46">
        <v>12</v>
      </c>
      <c r="J418" s="6" t="s">
        <v>1</v>
      </c>
      <c r="K418" s="72">
        <v>1289.55</v>
      </c>
      <c r="L418" s="76">
        <v>1225.07</v>
      </c>
      <c r="M418" s="64"/>
      <c r="N418" s="5" t="s">
        <v>0</v>
      </c>
      <c r="O418" s="4"/>
      <c r="P418" s="16">
        <f t="shared" si="60"/>
        <v>0</v>
      </c>
      <c r="Q418" s="16">
        <f t="shared" si="61"/>
        <v>0</v>
      </c>
      <c r="R418" s="16">
        <f t="shared" si="62"/>
        <v>0</v>
      </c>
      <c r="S418" s="16">
        <f t="shared" si="63"/>
        <v>0</v>
      </c>
      <c r="T418" s="16">
        <f t="shared" si="64"/>
        <v>0</v>
      </c>
    </row>
    <row r="419" spans="2:20" s="3" customFormat="1" ht="48.75" customHeight="1" outlineLevel="2" x14ac:dyDescent="0.2">
      <c r="B419" s="8"/>
      <c r="C419" s="7" t="s">
        <v>3809</v>
      </c>
      <c r="D419" s="106" t="s">
        <v>3808</v>
      </c>
      <c r="E419" s="6" t="s">
        <v>158</v>
      </c>
      <c r="F419" s="6" t="s">
        <v>3807</v>
      </c>
      <c r="G419" s="6" t="s">
        <v>693</v>
      </c>
      <c r="H419" s="6" t="s">
        <v>3806</v>
      </c>
      <c r="I419" s="46">
        <v>12</v>
      </c>
      <c r="J419" s="6" t="s">
        <v>1</v>
      </c>
      <c r="K419" s="72">
        <v>1502.42</v>
      </c>
      <c r="L419" s="76">
        <v>1427.3</v>
      </c>
      <c r="M419" s="64"/>
      <c r="N419" s="5" t="s">
        <v>50</v>
      </c>
      <c r="O419" s="4"/>
      <c r="P419" s="16">
        <f t="shared" si="60"/>
        <v>0</v>
      </c>
      <c r="Q419" s="16">
        <f t="shared" si="61"/>
        <v>0</v>
      </c>
      <c r="R419" s="16">
        <f t="shared" si="62"/>
        <v>0</v>
      </c>
      <c r="S419" s="16">
        <f t="shared" si="63"/>
        <v>0</v>
      </c>
      <c r="T419" s="16">
        <f t="shared" si="64"/>
        <v>0</v>
      </c>
    </row>
    <row r="420" spans="2:20" s="3" customFormat="1" ht="48.75" customHeight="1" outlineLevel="2" x14ac:dyDescent="0.2">
      <c r="B420" s="8"/>
      <c r="C420" s="7" t="s">
        <v>3797</v>
      </c>
      <c r="D420" s="106" t="s">
        <v>3796</v>
      </c>
      <c r="E420" s="6" t="s">
        <v>158</v>
      </c>
      <c r="F420" s="6" t="s">
        <v>3795</v>
      </c>
      <c r="G420" s="6" t="s">
        <v>352</v>
      </c>
      <c r="H420" s="6" t="s">
        <v>3794</v>
      </c>
      <c r="I420" s="46">
        <v>12</v>
      </c>
      <c r="J420" s="6" t="s">
        <v>1</v>
      </c>
      <c r="K420" s="72">
        <v>963.71</v>
      </c>
      <c r="L420" s="76">
        <v>915.52</v>
      </c>
      <c r="M420" s="64"/>
      <c r="N420" s="5" t="s">
        <v>50</v>
      </c>
      <c r="O420" s="4"/>
      <c r="P420" s="16">
        <f t="shared" si="60"/>
        <v>0</v>
      </c>
      <c r="Q420" s="16">
        <f t="shared" si="61"/>
        <v>0</v>
      </c>
      <c r="R420" s="16">
        <f t="shared" si="62"/>
        <v>0</v>
      </c>
      <c r="S420" s="16">
        <f t="shared" si="63"/>
        <v>0</v>
      </c>
      <c r="T420" s="16">
        <f t="shared" si="64"/>
        <v>0</v>
      </c>
    </row>
    <row r="421" spans="2:20" s="3" customFormat="1" ht="48.75" customHeight="1" outlineLevel="2" x14ac:dyDescent="0.2">
      <c r="B421" s="8"/>
      <c r="C421" s="7" t="s">
        <v>3801</v>
      </c>
      <c r="D421" s="106" t="s">
        <v>3800</v>
      </c>
      <c r="E421" s="6" t="s">
        <v>158</v>
      </c>
      <c r="F421" s="6" t="s">
        <v>3799</v>
      </c>
      <c r="G421" s="6" t="s">
        <v>432</v>
      </c>
      <c r="H421" s="6" t="s">
        <v>3798</v>
      </c>
      <c r="I421" s="46">
        <v>12</v>
      </c>
      <c r="J421" s="6" t="s">
        <v>1</v>
      </c>
      <c r="K421" s="72">
        <v>1414.93</v>
      </c>
      <c r="L421" s="76">
        <v>1344.18</v>
      </c>
      <c r="M421" s="64"/>
      <c r="N421" s="5" t="s">
        <v>50</v>
      </c>
      <c r="O421" s="4"/>
      <c r="P421" s="16">
        <f t="shared" si="60"/>
        <v>0</v>
      </c>
      <c r="Q421" s="16">
        <f t="shared" si="61"/>
        <v>0</v>
      </c>
      <c r="R421" s="16">
        <f t="shared" si="62"/>
        <v>0</v>
      </c>
      <c r="S421" s="16">
        <f t="shared" si="63"/>
        <v>0</v>
      </c>
      <c r="T421" s="16">
        <f t="shared" si="64"/>
        <v>0</v>
      </c>
    </row>
    <row r="422" spans="2:20" s="3" customFormat="1" ht="48.75" customHeight="1" outlineLevel="2" x14ac:dyDescent="0.2">
      <c r="B422" s="8"/>
      <c r="C422" s="7" t="s">
        <v>3827</v>
      </c>
      <c r="D422" s="106" t="s">
        <v>3826</v>
      </c>
      <c r="E422" s="6" t="s">
        <v>158</v>
      </c>
      <c r="F422" s="6" t="s">
        <v>3825</v>
      </c>
      <c r="G422" s="6" t="s">
        <v>329</v>
      </c>
      <c r="H422" s="6" t="s">
        <v>3824</v>
      </c>
      <c r="I422" s="46">
        <v>12</v>
      </c>
      <c r="J422" s="6" t="s">
        <v>1</v>
      </c>
      <c r="K422" s="72">
        <v>1567.87</v>
      </c>
      <c r="L422" s="76">
        <v>1489.48</v>
      </c>
      <c r="M422" s="64"/>
      <c r="N422" s="5" t="s">
        <v>0</v>
      </c>
      <c r="O422" s="4"/>
      <c r="P422" s="16">
        <f t="shared" si="60"/>
        <v>0</v>
      </c>
      <c r="Q422" s="16">
        <f t="shared" si="61"/>
        <v>0</v>
      </c>
      <c r="R422" s="16">
        <f t="shared" si="62"/>
        <v>0</v>
      </c>
      <c r="S422" s="16">
        <f t="shared" si="63"/>
        <v>0</v>
      </c>
      <c r="T422" s="16">
        <f t="shared" si="64"/>
        <v>0</v>
      </c>
    </row>
    <row r="423" spans="2:20" s="3" customFormat="1" ht="48.75" customHeight="1" outlineLevel="2" x14ac:dyDescent="0.2">
      <c r="B423" s="8"/>
      <c r="C423" s="7" t="s">
        <v>3765</v>
      </c>
      <c r="D423" s="106" t="s">
        <v>3764</v>
      </c>
      <c r="E423" s="6" t="s">
        <v>158</v>
      </c>
      <c r="F423" s="6" t="s">
        <v>3763</v>
      </c>
      <c r="G423" s="6" t="s">
        <v>432</v>
      </c>
      <c r="H423" s="6" t="s">
        <v>3762</v>
      </c>
      <c r="I423" s="46">
        <v>8</v>
      </c>
      <c r="J423" s="6" t="s">
        <v>1</v>
      </c>
      <c r="K423" s="72">
        <v>2501.36</v>
      </c>
      <c r="L423" s="76">
        <v>2376.29</v>
      </c>
      <c r="M423" s="64"/>
      <c r="N423" s="5" t="s">
        <v>50</v>
      </c>
      <c r="O423" s="4"/>
      <c r="P423" s="16">
        <f t="shared" si="60"/>
        <v>0</v>
      </c>
      <c r="Q423" s="16">
        <f t="shared" si="61"/>
        <v>0</v>
      </c>
      <c r="R423" s="16">
        <f t="shared" si="62"/>
        <v>0</v>
      </c>
      <c r="S423" s="16">
        <f t="shared" si="63"/>
        <v>0</v>
      </c>
      <c r="T423" s="16">
        <f t="shared" si="64"/>
        <v>0</v>
      </c>
    </row>
    <row r="424" spans="2:20" s="3" customFormat="1" ht="48.75" customHeight="1" outlineLevel="2" x14ac:dyDescent="0.2">
      <c r="B424" s="8"/>
      <c r="C424" s="7" t="s">
        <v>3861</v>
      </c>
      <c r="D424" s="106" t="s">
        <v>3860</v>
      </c>
      <c r="E424" s="6" t="s">
        <v>158</v>
      </c>
      <c r="F424" s="6" t="s">
        <v>548</v>
      </c>
      <c r="G424" s="6" t="s">
        <v>251</v>
      </c>
      <c r="H424" s="6" t="s">
        <v>3859</v>
      </c>
      <c r="I424" s="46">
        <v>12</v>
      </c>
      <c r="J424" s="6" t="s">
        <v>1</v>
      </c>
      <c r="K424" s="72">
        <v>430.59</v>
      </c>
      <c r="L424" s="76">
        <v>409.06</v>
      </c>
      <c r="M424" s="64"/>
      <c r="N424" s="5" t="s">
        <v>50</v>
      </c>
      <c r="O424" s="4"/>
      <c r="P424" s="16">
        <f t="shared" si="60"/>
        <v>0</v>
      </c>
      <c r="Q424" s="16">
        <f t="shared" si="61"/>
        <v>0</v>
      </c>
      <c r="R424" s="16">
        <f t="shared" si="62"/>
        <v>0</v>
      </c>
      <c r="S424" s="16">
        <f t="shared" si="63"/>
        <v>0</v>
      </c>
      <c r="T424" s="16">
        <f t="shared" si="64"/>
        <v>0</v>
      </c>
    </row>
    <row r="425" spans="2:20" s="3" customFormat="1" ht="48.75" customHeight="1" outlineLevel="2" x14ac:dyDescent="0.2">
      <c r="B425" s="8"/>
      <c r="C425" s="7" t="s">
        <v>3845</v>
      </c>
      <c r="D425" s="106" t="s">
        <v>3844</v>
      </c>
      <c r="E425" s="6" t="s">
        <v>158</v>
      </c>
      <c r="F425" s="6" t="s">
        <v>1773</v>
      </c>
      <c r="G425" s="6" t="s">
        <v>297</v>
      </c>
      <c r="H425" s="6"/>
      <c r="I425" s="46">
        <v>4</v>
      </c>
      <c r="J425" s="6" t="s">
        <v>1</v>
      </c>
      <c r="K425" s="72">
        <v>2600.5100000000002</v>
      </c>
      <c r="L425" s="76">
        <v>2470.48</v>
      </c>
      <c r="M425" s="64"/>
      <c r="N425" s="5" t="s">
        <v>9</v>
      </c>
      <c r="O425" s="4"/>
      <c r="P425" s="16">
        <f t="shared" si="60"/>
        <v>0</v>
      </c>
      <c r="Q425" s="16">
        <f t="shared" si="61"/>
        <v>0</v>
      </c>
      <c r="R425" s="16">
        <f t="shared" si="62"/>
        <v>0</v>
      </c>
      <c r="S425" s="16">
        <f t="shared" si="63"/>
        <v>0</v>
      </c>
      <c r="T425" s="16">
        <f t="shared" si="64"/>
        <v>0</v>
      </c>
    </row>
    <row r="426" spans="2:20" s="3" customFormat="1" ht="48.75" customHeight="1" outlineLevel="2" x14ac:dyDescent="0.2">
      <c r="B426" s="8"/>
      <c r="C426" s="7" t="s">
        <v>3774</v>
      </c>
      <c r="D426" s="106">
        <v>28000</v>
      </c>
      <c r="E426" s="6" t="s">
        <v>163</v>
      </c>
      <c r="F426" s="6" t="s">
        <v>3773</v>
      </c>
      <c r="G426" s="6" t="s">
        <v>251</v>
      </c>
      <c r="H426" s="6" t="s">
        <v>3772</v>
      </c>
      <c r="I426" s="46">
        <v>4</v>
      </c>
      <c r="J426" s="6" t="s">
        <v>1</v>
      </c>
      <c r="K426" s="72">
        <v>1365.8</v>
      </c>
      <c r="L426" s="76">
        <v>1297.51</v>
      </c>
      <c r="M426" s="64"/>
      <c r="N426" s="5" t="s">
        <v>199</v>
      </c>
      <c r="O426" s="4"/>
      <c r="P426" s="16">
        <f t="shared" si="60"/>
        <v>0</v>
      </c>
      <c r="Q426" s="16">
        <f t="shared" si="61"/>
        <v>0</v>
      </c>
      <c r="R426" s="16">
        <f t="shared" si="62"/>
        <v>0</v>
      </c>
      <c r="S426" s="16">
        <f t="shared" si="63"/>
        <v>0</v>
      </c>
      <c r="T426" s="16">
        <f t="shared" si="64"/>
        <v>0</v>
      </c>
    </row>
    <row r="427" spans="2:20" s="3" customFormat="1" ht="48.75" customHeight="1" outlineLevel="2" x14ac:dyDescent="0.2">
      <c r="B427" s="8"/>
      <c r="C427" s="7" t="s">
        <v>3835</v>
      </c>
      <c r="D427" s="106">
        <v>28002</v>
      </c>
      <c r="E427" s="6" t="s">
        <v>163</v>
      </c>
      <c r="F427" s="6" t="s">
        <v>3834</v>
      </c>
      <c r="G427" s="6" t="s">
        <v>149</v>
      </c>
      <c r="H427" s="6" t="s">
        <v>3833</v>
      </c>
      <c r="I427" s="46">
        <v>4</v>
      </c>
      <c r="J427" s="6" t="s">
        <v>1</v>
      </c>
      <c r="K427" s="72">
        <v>1861.49</v>
      </c>
      <c r="L427" s="76">
        <v>1768.42</v>
      </c>
      <c r="M427" s="64"/>
      <c r="N427" s="5" t="s">
        <v>391</v>
      </c>
      <c r="O427" s="4"/>
      <c r="P427" s="16">
        <f t="shared" si="60"/>
        <v>0</v>
      </c>
      <c r="Q427" s="16">
        <f t="shared" si="61"/>
        <v>0</v>
      </c>
      <c r="R427" s="16">
        <f t="shared" si="62"/>
        <v>0</v>
      </c>
      <c r="S427" s="16">
        <f t="shared" si="63"/>
        <v>0</v>
      </c>
      <c r="T427" s="16">
        <f t="shared" si="64"/>
        <v>0</v>
      </c>
    </row>
    <row r="428" spans="2:20" s="3" customFormat="1" ht="48.75" customHeight="1" outlineLevel="2" x14ac:dyDescent="0.2">
      <c r="B428" s="8"/>
      <c r="C428" s="7" t="s">
        <v>3793</v>
      </c>
      <c r="D428" s="106">
        <v>29051</v>
      </c>
      <c r="E428" s="6" t="s">
        <v>163</v>
      </c>
      <c r="F428" s="6" t="s">
        <v>3792</v>
      </c>
      <c r="G428" s="6" t="s">
        <v>447</v>
      </c>
      <c r="H428" s="6" t="s">
        <v>3791</v>
      </c>
      <c r="I428" s="46">
        <v>12</v>
      </c>
      <c r="J428" s="6" t="s">
        <v>1</v>
      </c>
      <c r="K428" s="72">
        <v>356.25</v>
      </c>
      <c r="L428" s="76">
        <v>338.44</v>
      </c>
      <c r="M428" s="64"/>
      <c r="N428" s="5" t="s">
        <v>199</v>
      </c>
      <c r="O428" s="4"/>
      <c r="P428" s="16">
        <f t="shared" si="60"/>
        <v>0</v>
      </c>
      <c r="Q428" s="16">
        <f t="shared" si="61"/>
        <v>0</v>
      </c>
      <c r="R428" s="16">
        <f t="shared" si="62"/>
        <v>0</v>
      </c>
      <c r="S428" s="16">
        <f t="shared" si="63"/>
        <v>0</v>
      </c>
      <c r="T428" s="16">
        <f t="shared" si="64"/>
        <v>0</v>
      </c>
    </row>
    <row r="429" spans="2:20" s="3" customFormat="1" ht="48.75" customHeight="1" outlineLevel="2" x14ac:dyDescent="0.2">
      <c r="B429" s="8"/>
      <c r="C429" s="7" t="s">
        <v>3680</v>
      </c>
      <c r="D429" s="106">
        <v>29052</v>
      </c>
      <c r="E429" s="6" t="s">
        <v>163</v>
      </c>
      <c r="F429" s="6" t="s">
        <v>217</v>
      </c>
      <c r="G429" s="6" t="s">
        <v>397</v>
      </c>
      <c r="H429" s="6" t="s">
        <v>3679</v>
      </c>
      <c r="I429" s="46">
        <v>12</v>
      </c>
      <c r="J429" s="6" t="s">
        <v>1</v>
      </c>
      <c r="K429" s="72">
        <v>281.88</v>
      </c>
      <c r="L429" s="76">
        <v>267.79000000000002</v>
      </c>
      <c r="M429" s="64"/>
      <c r="N429" s="5" t="s">
        <v>199</v>
      </c>
      <c r="O429" s="4"/>
      <c r="P429" s="16">
        <f t="shared" si="60"/>
        <v>0</v>
      </c>
      <c r="Q429" s="16">
        <f t="shared" si="61"/>
        <v>0</v>
      </c>
      <c r="R429" s="16">
        <f t="shared" si="62"/>
        <v>0</v>
      </c>
      <c r="S429" s="16">
        <f t="shared" si="63"/>
        <v>0</v>
      </c>
      <c r="T429" s="16">
        <f t="shared" si="64"/>
        <v>0</v>
      </c>
    </row>
    <row r="430" spans="2:20" s="3" customFormat="1" ht="48.75" customHeight="1" outlineLevel="2" x14ac:dyDescent="0.2">
      <c r="B430" s="8"/>
      <c r="C430" s="7" t="s">
        <v>3678</v>
      </c>
      <c r="D430" s="106">
        <v>29053</v>
      </c>
      <c r="E430" s="6" t="s">
        <v>163</v>
      </c>
      <c r="F430" s="6" t="s">
        <v>3677</v>
      </c>
      <c r="G430" s="6" t="s">
        <v>447</v>
      </c>
      <c r="H430" s="6" t="s">
        <v>3676</v>
      </c>
      <c r="I430" s="46">
        <v>12</v>
      </c>
      <c r="J430" s="6" t="s">
        <v>1</v>
      </c>
      <c r="K430" s="72">
        <v>452.5</v>
      </c>
      <c r="L430" s="76">
        <v>429.88</v>
      </c>
      <c r="M430" s="64"/>
      <c r="N430" s="5" t="s">
        <v>199</v>
      </c>
      <c r="O430" s="4"/>
      <c r="P430" s="16">
        <f t="shared" si="60"/>
        <v>0</v>
      </c>
      <c r="Q430" s="16">
        <f t="shared" si="61"/>
        <v>0</v>
      </c>
      <c r="R430" s="16">
        <f t="shared" si="62"/>
        <v>0</v>
      </c>
      <c r="S430" s="16">
        <f t="shared" si="63"/>
        <v>0</v>
      </c>
      <c r="T430" s="16">
        <f t="shared" si="64"/>
        <v>0</v>
      </c>
    </row>
    <row r="431" spans="2:20" s="3" customFormat="1" ht="48.75" customHeight="1" outlineLevel="2" x14ac:dyDescent="0.2">
      <c r="B431" s="8"/>
      <c r="C431" s="7" t="s">
        <v>3832</v>
      </c>
      <c r="D431" s="106">
        <v>29056</v>
      </c>
      <c r="E431" s="6" t="s">
        <v>163</v>
      </c>
      <c r="F431" s="6" t="s">
        <v>2051</v>
      </c>
      <c r="G431" s="6" t="s">
        <v>365</v>
      </c>
      <c r="H431" s="6" t="s">
        <v>3831</v>
      </c>
      <c r="I431" s="46">
        <v>6</v>
      </c>
      <c r="J431" s="6" t="s">
        <v>1</v>
      </c>
      <c r="K431" s="72">
        <v>1170.6300000000001</v>
      </c>
      <c r="L431" s="76">
        <v>1112.0999999999999</v>
      </c>
      <c r="M431" s="64"/>
      <c r="N431" s="5" t="s">
        <v>0</v>
      </c>
      <c r="O431" s="4"/>
      <c r="P431" s="16">
        <f t="shared" si="60"/>
        <v>0</v>
      </c>
      <c r="Q431" s="16">
        <f t="shared" si="61"/>
        <v>0</v>
      </c>
      <c r="R431" s="16">
        <f t="shared" si="62"/>
        <v>0</v>
      </c>
      <c r="S431" s="16">
        <f t="shared" si="63"/>
        <v>0</v>
      </c>
      <c r="T431" s="16">
        <f t="shared" si="64"/>
        <v>0</v>
      </c>
    </row>
    <row r="432" spans="2:20" s="3" customFormat="1" ht="48.75" customHeight="1" outlineLevel="2" x14ac:dyDescent="0.2">
      <c r="B432" s="8"/>
      <c r="C432" s="7" t="s">
        <v>3830</v>
      </c>
      <c r="D432" s="106">
        <v>29057</v>
      </c>
      <c r="E432" s="6" t="s">
        <v>163</v>
      </c>
      <c r="F432" s="6" t="s">
        <v>3829</v>
      </c>
      <c r="G432" s="6" t="s">
        <v>204</v>
      </c>
      <c r="H432" s="6" t="s">
        <v>3828</v>
      </c>
      <c r="I432" s="46">
        <v>6</v>
      </c>
      <c r="J432" s="6" t="s">
        <v>1</v>
      </c>
      <c r="K432" s="72">
        <v>2080.63</v>
      </c>
      <c r="L432" s="76">
        <v>1976.6</v>
      </c>
      <c r="M432" s="64"/>
      <c r="N432" s="5" t="s">
        <v>50</v>
      </c>
      <c r="O432" s="4"/>
      <c r="P432" s="16">
        <f t="shared" si="60"/>
        <v>0</v>
      </c>
      <c r="Q432" s="16">
        <f t="shared" si="61"/>
        <v>0</v>
      </c>
      <c r="R432" s="16">
        <f t="shared" si="62"/>
        <v>0</v>
      </c>
      <c r="S432" s="16">
        <f t="shared" si="63"/>
        <v>0</v>
      </c>
      <c r="T432" s="16">
        <f t="shared" si="64"/>
        <v>0</v>
      </c>
    </row>
    <row r="433" spans="2:20" s="3" customFormat="1" ht="48.75" customHeight="1" outlineLevel="2" x14ac:dyDescent="0.2">
      <c r="B433" s="8"/>
      <c r="C433" s="7" t="s">
        <v>3682</v>
      </c>
      <c r="D433" s="106" t="s">
        <v>3681</v>
      </c>
      <c r="E433" s="6" t="s">
        <v>163</v>
      </c>
      <c r="F433" s="6" t="s">
        <v>215</v>
      </c>
      <c r="G433" s="6" t="s">
        <v>193</v>
      </c>
      <c r="H433" s="6"/>
      <c r="I433" s="46">
        <v>1</v>
      </c>
      <c r="J433" s="6" t="s">
        <v>1</v>
      </c>
      <c r="K433" s="72">
        <v>456.74</v>
      </c>
      <c r="L433" s="76">
        <v>433.9</v>
      </c>
      <c r="M433" s="64"/>
      <c r="N433" s="5" t="s">
        <v>199</v>
      </c>
      <c r="O433" s="4"/>
      <c r="P433" s="16">
        <f t="shared" si="60"/>
        <v>0</v>
      </c>
      <c r="Q433" s="16">
        <f t="shared" si="61"/>
        <v>0</v>
      </c>
      <c r="R433" s="16">
        <f t="shared" si="62"/>
        <v>0</v>
      </c>
      <c r="S433" s="16">
        <f t="shared" si="63"/>
        <v>0</v>
      </c>
      <c r="T433" s="16">
        <f t="shared" si="64"/>
        <v>0</v>
      </c>
    </row>
    <row r="434" spans="2:20" s="3" customFormat="1" ht="48.75" customHeight="1" outlineLevel="2" x14ac:dyDescent="0.2">
      <c r="B434" s="8"/>
      <c r="C434" s="7" t="s">
        <v>3722</v>
      </c>
      <c r="D434" s="106" t="s">
        <v>3721</v>
      </c>
      <c r="E434" s="6" t="s">
        <v>820</v>
      </c>
      <c r="F434" s="6" t="s">
        <v>2</v>
      </c>
      <c r="G434" s="6" t="s">
        <v>329</v>
      </c>
      <c r="H434" s="6"/>
      <c r="I434" s="46">
        <v>12</v>
      </c>
      <c r="J434" s="6" t="s">
        <v>1</v>
      </c>
      <c r="K434" s="72">
        <v>1635.85</v>
      </c>
      <c r="L434" s="76">
        <v>1554.06</v>
      </c>
      <c r="M434" s="68">
        <v>1900</v>
      </c>
      <c r="N434" s="5" t="s">
        <v>50</v>
      </c>
      <c r="O434" s="4"/>
      <c r="P434" s="16">
        <f t="shared" si="60"/>
        <v>0</v>
      </c>
      <c r="Q434" s="16">
        <f t="shared" si="61"/>
        <v>0</v>
      </c>
      <c r="R434" s="16">
        <f t="shared" si="62"/>
        <v>0</v>
      </c>
      <c r="S434" s="16">
        <f t="shared" si="63"/>
        <v>0</v>
      </c>
      <c r="T434" s="16">
        <f t="shared" si="64"/>
        <v>0</v>
      </c>
    </row>
    <row r="435" spans="2:20" s="3" customFormat="1" ht="48.75" customHeight="1" outlineLevel="2" x14ac:dyDescent="0.2">
      <c r="B435" s="8"/>
      <c r="C435" s="7" t="s">
        <v>3720</v>
      </c>
      <c r="D435" s="106" t="s">
        <v>3719</v>
      </c>
      <c r="E435" s="6" t="s">
        <v>820</v>
      </c>
      <c r="F435" s="6" t="s">
        <v>2</v>
      </c>
      <c r="G435" s="6" t="s">
        <v>329</v>
      </c>
      <c r="H435" s="6"/>
      <c r="I435" s="46">
        <v>12</v>
      </c>
      <c r="J435" s="6" t="s">
        <v>1</v>
      </c>
      <c r="K435" s="72">
        <v>1002.26</v>
      </c>
      <c r="L435" s="76">
        <v>952.15</v>
      </c>
      <c r="M435" s="68">
        <v>1150</v>
      </c>
      <c r="N435" s="5" t="s">
        <v>391</v>
      </c>
      <c r="O435" s="4"/>
      <c r="P435" s="16">
        <f t="shared" si="60"/>
        <v>0</v>
      </c>
      <c r="Q435" s="16">
        <f t="shared" si="61"/>
        <v>0</v>
      </c>
      <c r="R435" s="16">
        <f t="shared" si="62"/>
        <v>0</v>
      </c>
      <c r="S435" s="16">
        <f t="shared" si="63"/>
        <v>0</v>
      </c>
      <c r="T435" s="16">
        <f t="shared" si="64"/>
        <v>0</v>
      </c>
    </row>
    <row r="436" spans="2:20" s="3" customFormat="1" ht="48.75" customHeight="1" outlineLevel="2" x14ac:dyDescent="0.2">
      <c r="B436" s="8"/>
      <c r="C436" s="7" t="s">
        <v>3699</v>
      </c>
      <c r="D436" s="106" t="s">
        <v>3698</v>
      </c>
      <c r="E436" s="6" t="s">
        <v>820</v>
      </c>
      <c r="F436" s="6" t="s">
        <v>2604</v>
      </c>
      <c r="G436" s="6" t="s">
        <v>329</v>
      </c>
      <c r="H436" s="6"/>
      <c r="I436" s="46">
        <v>24</v>
      </c>
      <c r="J436" s="6" t="s">
        <v>1</v>
      </c>
      <c r="K436" s="72">
        <v>1243.45</v>
      </c>
      <c r="L436" s="76">
        <v>1181.28</v>
      </c>
      <c r="M436" s="68">
        <v>1450</v>
      </c>
      <c r="N436" s="5" t="s">
        <v>50</v>
      </c>
      <c r="O436" s="4"/>
      <c r="P436" s="16">
        <f t="shared" si="60"/>
        <v>0</v>
      </c>
      <c r="Q436" s="16">
        <f t="shared" si="61"/>
        <v>0</v>
      </c>
      <c r="R436" s="16">
        <f t="shared" si="62"/>
        <v>0</v>
      </c>
      <c r="S436" s="16">
        <f t="shared" si="63"/>
        <v>0</v>
      </c>
      <c r="T436" s="16">
        <f t="shared" si="64"/>
        <v>0</v>
      </c>
    </row>
    <row r="437" spans="2:20" s="3" customFormat="1" ht="48.75" customHeight="1" outlineLevel="2" x14ac:dyDescent="0.2">
      <c r="B437" s="8"/>
      <c r="C437" s="7" t="s">
        <v>3701</v>
      </c>
      <c r="D437" s="106" t="s">
        <v>3700</v>
      </c>
      <c r="E437" s="6" t="s">
        <v>820</v>
      </c>
      <c r="F437" s="6"/>
      <c r="G437" s="6"/>
      <c r="H437" s="6"/>
      <c r="I437" s="46">
        <v>24</v>
      </c>
      <c r="J437" s="6" t="s">
        <v>1</v>
      </c>
      <c r="K437" s="72">
        <v>482.39</v>
      </c>
      <c r="L437" s="76">
        <v>458.27</v>
      </c>
      <c r="M437" s="68">
        <v>550</v>
      </c>
      <c r="N437" s="5" t="s">
        <v>199</v>
      </c>
      <c r="O437" s="4"/>
      <c r="P437" s="16">
        <f t="shared" ref="P437:P468" si="65">F437*O437</f>
        <v>0</v>
      </c>
      <c r="Q437" s="16">
        <f t="shared" ref="Q437:Q468" si="66">G437*O437</f>
        <v>0</v>
      </c>
      <c r="R437" s="16">
        <f t="shared" si="62"/>
        <v>0</v>
      </c>
      <c r="S437" s="16">
        <f t="shared" si="63"/>
        <v>0</v>
      </c>
      <c r="T437" s="16">
        <f t="shared" ref="T437:T468" si="67">O437/I437</f>
        <v>0</v>
      </c>
    </row>
    <row r="438" spans="2:20" s="3" customFormat="1" ht="48.75" customHeight="1" outlineLevel="2" x14ac:dyDescent="0.2">
      <c r="B438" s="8"/>
      <c r="C438" s="7" t="s">
        <v>3703</v>
      </c>
      <c r="D438" s="106" t="s">
        <v>3702</v>
      </c>
      <c r="E438" s="6" t="s">
        <v>820</v>
      </c>
      <c r="F438" s="6" t="s">
        <v>55</v>
      </c>
      <c r="G438" s="6" t="s">
        <v>397</v>
      </c>
      <c r="H438" s="6"/>
      <c r="I438" s="46">
        <v>24</v>
      </c>
      <c r="J438" s="6" t="s">
        <v>1</v>
      </c>
      <c r="K438" s="72">
        <v>266.19</v>
      </c>
      <c r="L438" s="76">
        <v>252.88</v>
      </c>
      <c r="M438" s="68">
        <v>300</v>
      </c>
      <c r="N438" s="5" t="s">
        <v>50</v>
      </c>
      <c r="O438" s="4"/>
      <c r="P438" s="16">
        <f t="shared" si="65"/>
        <v>0</v>
      </c>
      <c r="Q438" s="16">
        <f t="shared" si="66"/>
        <v>0</v>
      </c>
      <c r="R438" s="16">
        <f t="shared" si="62"/>
        <v>0</v>
      </c>
      <c r="S438" s="16">
        <f t="shared" si="63"/>
        <v>0</v>
      </c>
      <c r="T438" s="16">
        <f t="shared" si="67"/>
        <v>0</v>
      </c>
    </row>
    <row r="439" spans="2:20" s="3" customFormat="1" ht="48.75" customHeight="1" outlineLevel="2" x14ac:dyDescent="0.2">
      <c r="B439" s="8"/>
      <c r="C439" s="7" t="s">
        <v>3819</v>
      </c>
      <c r="D439" s="106" t="s">
        <v>3818</v>
      </c>
      <c r="E439" s="6" t="s">
        <v>820</v>
      </c>
      <c r="F439" s="6" t="s">
        <v>2604</v>
      </c>
      <c r="G439" s="6" t="s">
        <v>193</v>
      </c>
      <c r="H439" s="6"/>
      <c r="I439" s="46">
        <v>12</v>
      </c>
      <c r="J439" s="6" t="s">
        <v>1</v>
      </c>
      <c r="K439" s="72">
        <v>913.95</v>
      </c>
      <c r="L439" s="76">
        <v>868.25</v>
      </c>
      <c r="M439" s="68">
        <v>1050</v>
      </c>
      <c r="N439" s="5" t="s">
        <v>199</v>
      </c>
      <c r="O439" s="4"/>
      <c r="P439" s="16">
        <f t="shared" si="65"/>
        <v>0</v>
      </c>
      <c r="Q439" s="16">
        <f t="shared" si="66"/>
        <v>0</v>
      </c>
      <c r="R439" s="16">
        <f t="shared" si="62"/>
        <v>0</v>
      </c>
      <c r="S439" s="16">
        <f t="shared" si="63"/>
        <v>0</v>
      </c>
      <c r="T439" s="16">
        <f t="shared" si="67"/>
        <v>0</v>
      </c>
    </row>
    <row r="440" spans="2:20" s="3" customFormat="1" ht="48.75" customHeight="1" outlineLevel="2" x14ac:dyDescent="0.2">
      <c r="B440" s="8"/>
      <c r="C440" s="7" t="s">
        <v>3817</v>
      </c>
      <c r="D440" s="106" t="s">
        <v>3816</v>
      </c>
      <c r="E440" s="6" t="s">
        <v>820</v>
      </c>
      <c r="F440" s="6" t="s">
        <v>3689</v>
      </c>
      <c r="G440" s="6" t="s">
        <v>347</v>
      </c>
      <c r="H440" s="6"/>
      <c r="I440" s="46">
        <v>24</v>
      </c>
      <c r="J440" s="6" t="s">
        <v>1</v>
      </c>
      <c r="K440" s="72">
        <v>873.16</v>
      </c>
      <c r="L440" s="76">
        <v>829.5</v>
      </c>
      <c r="M440" s="68">
        <v>1000</v>
      </c>
      <c r="N440" s="5" t="s">
        <v>199</v>
      </c>
      <c r="O440" s="4"/>
      <c r="P440" s="16">
        <f t="shared" si="65"/>
        <v>0</v>
      </c>
      <c r="Q440" s="16">
        <f t="shared" si="66"/>
        <v>0</v>
      </c>
      <c r="R440" s="16">
        <f t="shared" si="62"/>
        <v>0</v>
      </c>
      <c r="S440" s="16">
        <f t="shared" si="63"/>
        <v>0</v>
      </c>
      <c r="T440" s="16">
        <f t="shared" si="67"/>
        <v>0</v>
      </c>
    </row>
    <row r="441" spans="2:20" s="3" customFormat="1" ht="48.75" customHeight="1" outlineLevel="2" x14ac:dyDescent="0.2">
      <c r="B441" s="8"/>
      <c r="C441" s="7" t="s">
        <v>3759</v>
      </c>
      <c r="D441" s="106" t="s">
        <v>3758</v>
      </c>
      <c r="E441" s="6" t="s">
        <v>820</v>
      </c>
      <c r="F441" s="6"/>
      <c r="G441" s="6"/>
      <c r="H441" s="6"/>
      <c r="I441" s="46">
        <v>20</v>
      </c>
      <c r="J441" s="6" t="s">
        <v>1</v>
      </c>
      <c r="K441" s="72">
        <v>2173.2199999999998</v>
      </c>
      <c r="L441" s="76">
        <v>2064.56</v>
      </c>
      <c r="M441" s="68">
        <v>2500</v>
      </c>
      <c r="N441" s="5" t="s">
        <v>0</v>
      </c>
      <c r="O441" s="4"/>
      <c r="P441" s="16">
        <f t="shared" si="65"/>
        <v>0</v>
      </c>
      <c r="Q441" s="16">
        <f t="shared" si="66"/>
        <v>0</v>
      </c>
      <c r="R441" s="16">
        <f t="shared" si="62"/>
        <v>0</v>
      </c>
      <c r="S441" s="16">
        <f t="shared" si="63"/>
        <v>0</v>
      </c>
      <c r="T441" s="16">
        <f t="shared" si="67"/>
        <v>0</v>
      </c>
    </row>
    <row r="442" spans="2:20" s="3" customFormat="1" ht="48.75" customHeight="1" outlineLevel="2" x14ac:dyDescent="0.2">
      <c r="B442" s="8"/>
      <c r="C442" s="7" t="s">
        <v>3755</v>
      </c>
      <c r="D442" s="106" t="s">
        <v>3754</v>
      </c>
      <c r="E442" s="6" t="s">
        <v>820</v>
      </c>
      <c r="F442" s="6"/>
      <c r="G442" s="6"/>
      <c r="H442" s="6"/>
      <c r="I442" s="46">
        <v>10</v>
      </c>
      <c r="J442" s="6" t="s">
        <v>1</v>
      </c>
      <c r="K442" s="72">
        <v>2806.82</v>
      </c>
      <c r="L442" s="76">
        <v>2666.48</v>
      </c>
      <c r="M442" s="68">
        <v>3250</v>
      </c>
      <c r="N442" s="5" t="s">
        <v>50</v>
      </c>
      <c r="O442" s="4"/>
      <c r="P442" s="16">
        <f t="shared" si="65"/>
        <v>0</v>
      </c>
      <c r="Q442" s="16">
        <f t="shared" si="66"/>
        <v>0</v>
      </c>
      <c r="R442" s="16">
        <f t="shared" si="62"/>
        <v>0</v>
      </c>
      <c r="S442" s="16">
        <f t="shared" si="63"/>
        <v>0</v>
      </c>
      <c r="T442" s="16">
        <f t="shared" si="67"/>
        <v>0</v>
      </c>
    </row>
    <row r="443" spans="2:20" s="3" customFormat="1" ht="48.75" customHeight="1" outlineLevel="2" x14ac:dyDescent="0.2">
      <c r="B443" s="8"/>
      <c r="C443" s="7" t="s">
        <v>3668</v>
      </c>
      <c r="D443" s="106" t="s">
        <v>3667</v>
      </c>
      <c r="E443" s="6" t="s">
        <v>820</v>
      </c>
      <c r="F443" s="6"/>
      <c r="G443" s="6"/>
      <c r="H443" s="6"/>
      <c r="I443" s="46">
        <v>6</v>
      </c>
      <c r="J443" s="6" t="s">
        <v>1</v>
      </c>
      <c r="K443" s="72">
        <v>2393.9899999999998</v>
      </c>
      <c r="L443" s="76">
        <v>2274.29</v>
      </c>
      <c r="M443" s="68">
        <v>3200</v>
      </c>
      <c r="N443" s="5" t="s">
        <v>50</v>
      </c>
      <c r="O443" s="4"/>
      <c r="P443" s="16">
        <f t="shared" si="65"/>
        <v>0</v>
      </c>
      <c r="Q443" s="16">
        <f t="shared" si="66"/>
        <v>0</v>
      </c>
      <c r="R443" s="16">
        <f t="shared" si="62"/>
        <v>0</v>
      </c>
      <c r="S443" s="16">
        <f t="shared" si="63"/>
        <v>0</v>
      </c>
      <c r="T443" s="16">
        <f t="shared" si="67"/>
        <v>0</v>
      </c>
    </row>
    <row r="444" spans="2:20" s="3" customFormat="1" ht="48.75" customHeight="1" outlineLevel="2" x14ac:dyDescent="0.2">
      <c r="B444" s="8"/>
      <c r="C444" s="7" t="s">
        <v>3697</v>
      </c>
      <c r="D444" s="106" t="s">
        <v>3696</v>
      </c>
      <c r="E444" s="6" t="s">
        <v>820</v>
      </c>
      <c r="F444" s="6"/>
      <c r="G444" s="6"/>
      <c r="H444" s="6"/>
      <c r="I444" s="46">
        <v>12</v>
      </c>
      <c r="J444" s="6" t="s">
        <v>1</v>
      </c>
      <c r="K444" s="72">
        <v>709.83</v>
      </c>
      <c r="L444" s="76">
        <v>674.34</v>
      </c>
      <c r="M444" s="68">
        <v>800</v>
      </c>
      <c r="N444" s="5" t="s">
        <v>13</v>
      </c>
      <c r="O444" s="4"/>
      <c r="P444" s="16">
        <f t="shared" si="65"/>
        <v>0</v>
      </c>
      <c r="Q444" s="16">
        <f t="shared" si="66"/>
        <v>0</v>
      </c>
      <c r="R444" s="16">
        <f t="shared" si="62"/>
        <v>0</v>
      </c>
      <c r="S444" s="16">
        <f t="shared" si="63"/>
        <v>0</v>
      </c>
      <c r="T444" s="16">
        <f t="shared" si="67"/>
        <v>0</v>
      </c>
    </row>
    <row r="445" spans="2:20" s="3" customFormat="1" ht="48.75" customHeight="1" outlineLevel="2" x14ac:dyDescent="0.2">
      <c r="B445" s="8"/>
      <c r="C445" s="7" t="s">
        <v>3686</v>
      </c>
      <c r="D445" s="106" t="s">
        <v>3685</v>
      </c>
      <c r="E445" s="6" t="s">
        <v>820</v>
      </c>
      <c r="F445" s="6" t="s">
        <v>2604</v>
      </c>
      <c r="G445" s="6" t="s">
        <v>193</v>
      </c>
      <c r="H445" s="6"/>
      <c r="I445" s="46">
        <v>12</v>
      </c>
      <c r="J445" s="6" t="s">
        <v>1</v>
      </c>
      <c r="K445" s="72">
        <v>608.61</v>
      </c>
      <c r="L445" s="76">
        <v>578.17999999999995</v>
      </c>
      <c r="M445" s="68">
        <v>700</v>
      </c>
      <c r="N445" s="5" t="s">
        <v>9</v>
      </c>
      <c r="O445" s="4"/>
      <c r="P445" s="16">
        <f t="shared" si="65"/>
        <v>0</v>
      </c>
      <c r="Q445" s="16">
        <f t="shared" si="66"/>
        <v>0</v>
      </c>
      <c r="R445" s="16">
        <f t="shared" si="62"/>
        <v>0</v>
      </c>
      <c r="S445" s="16">
        <f t="shared" si="63"/>
        <v>0</v>
      </c>
      <c r="T445" s="16">
        <f t="shared" si="67"/>
        <v>0</v>
      </c>
    </row>
    <row r="446" spans="2:20" s="3" customFormat="1" ht="48.75" customHeight="1" outlineLevel="2" x14ac:dyDescent="0.2">
      <c r="B446" s="8"/>
      <c r="C446" s="7" t="s">
        <v>3761</v>
      </c>
      <c r="D446" s="106" t="s">
        <v>3760</v>
      </c>
      <c r="E446" s="6" t="s">
        <v>820</v>
      </c>
      <c r="F446" s="6" t="s">
        <v>2946</v>
      </c>
      <c r="G446" s="6" t="s">
        <v>141</v>
      </c>
      <c r="H446" s="6"/>
      <c r="I446" s="46">
        <v>12</v>
      </c>
      <c r="J446" s="6" t="s">
        <v>1</v>
      </c>
      <c r="K446" s="72">
        <v>1272.1300000000001</v>
      </c>
      <c r="L446" s="76">
        <v>1208.52</v>
      </c>
      <c r="M446" s="68">
        <v>1450</v>
      </c>
      <c r="N446" s="5" t="s">
        <v>9</v>
      </c>
      <c r="O446" s="4"/>
      <c r="P446" s="16">
        <f t="shared" si="65"/>
        <v>0</v>
      </c>
      <c r="Q446" s="16">
        <f t="shared" si="66"/>
        <v>0</v>
      </c>
      <c r="R446" s="16">
        <f t="shared" si="62"/>
        <v>0</v>
      </c>
      <c r="S446" s="16">
        <f t="shared" si="63"/>
        <v>0</v>
      </c>
      <c r="T446" s="16">
        <f t="shared" si="67"/>
        <v>0</v>
      </c>
    </row>
    <row r="447" spans="2:20" s="3" customFormat="1" ht="48.75" customHeight="1" outlineLevel="2" x14ac:dyDescent="0.2">
      <c r="B447" s="8"/>
      <c r="C447" s="7" t="s">
        <v>3757</v>
      </c>
      <c r="D447" s="106" t="s">
        <v>3756</v>
      </c>
      <c r="E447" s="6" t="s">
        <v>820</v>
      </c>
      <c r="F447" s="6"/>
      <c r="G447" s="6"/>
      <c r="H447" s="6"/>
      <c r="I447" s="46">
        <v>12</v>
      </c>
      <c r="J447" s="6" t="s">
        <v>1</v>
      </c>
      <c r="K447" s="72">
        <v>1815.15</v>
      </c>
      <c r="L447" s="76">
        <v>1724.39</v>
      </c>
      <c r="M447" s="68">
        <v>2050</v>
      </c>
      <c r="N447" s="5" t="s">
        <v>199</v>
      </c>
      <c r="O447" s="4"/>
      <c r="P447" s="16">
        <f t="shared" si="65"/>
        <v>0</v>
      </c>
      <c r="Q447" s="16">
        <f t="shared" si="66"/>
        <v>0</v>
      </c>
      <c r="R447" s="16">
        <f t="shared" si="62"/>
        <v>0</v>
      </c>
      <c r="S447" s="16">
        <f t="shared" si="63"/>
        <v>0</v>
      </c>
      <c r="T447" s="16">
        <f t="shared" si="67"/>
        <v>0</v>
      </c>
    </row>
    <row r="448" spans="2:20" s="3" customFormat="1" ht="48.75" customHeight="1" outlineLevel="2" x14ac:dyDescent="0.2">
      <c r="B448" s="8"/>
      <c r="C448" s="7" t="s">
        <v>3753</v>
      </c>
      <c r="D448" s="106" t="s">
        <v>3752</v>
      </c>
      <c r="E448" s="6" t="s">
        <v>820</v>
      </c>
      <c r="F448" s="6" t="s">
        <v>402</v>
      </c>
      <c r="G448" s="6" t="s">
        <v>483</v>
      </c>
      <c r="H448" s="6"/>
      <c r="I448" s="46">
        <v>12</v>
      </c>
      <c r="J448" s="6" t="s">
        <v>1</v>
      </c>
      <c r="K448" s="72">
        <v>1978.87</v>
      </c>
      <c r="L448" s="76">
        <v>1879.93</v>
      </c>
      <c r="M448" s="68">
        <v>2650</v>
      </c>
      <c r="N448" s="5" t="s">
        <v>58</v>
      </c>
      <c r="O448" s="4"/>
      <c r="P448" s="16">
        <f t="shared" si="65"/>
        <v>0</v>
      </c>
      <c r="Q448" s="16">
        <f t="shared" si="66"/>
        <v>0</v>
      </c>
      <c r="R448" s="16">
        <f t="shared" si="62"/>
        <v>0</v>
      </c>
      <c r="S448" s="16">
        <f t="shared" si="63"/>
        <v>0</v>
      </c>
      <c r="T448" s="16">
        <f t="shared" si="67"/>
        <v>0</v>
      </c>
    </row>
    <row r="449" spans="2:20" s="3" customFormat="1" ht="48.75" customHeight="1" outlineLevel="2" x14ac:dyDescent="0.2">
      <c r="B449" s="8"/>
      <c r="C449" s="7" t="s">
        <v>3771</v>
      </c>
      <c r="D449" s="106" t="s">
        <v>3770</v>
      </c>
      <c r="E449" s="6" t="s">
        <v>820</v>
      </c>
      <c r="F449" s="6" t="s">
        <v>194</v>
      </c>
      <c r="G449" s="6" t="s">
        <v>207</v>
      </c>
      <c r="H449" s="6"/>
      <c r="I449" s="46">
        <v>24</v>
      </c>
      <c r="J449" s="6" t="s">
        <v>1</v>
      </c>
      <c r="K449" s="72">
        <v>686.79</v>
      </c>
      <c r="L449" s="76">
        <v>652.45000000000005</v>
      </c>
      <c r="M449" s="68">
        <v>900</v>
      </c>
      <c r="N449" s="5" t="s">
        <v>50</v>
      </c>
      <c r="O449" s="4"/>
      <c r="P449" s="16">
        <f t="shared" si="65"/>
        <v>0</v>
      </c>
      <c r="Q449" s="16">
        <f t="shared" si="66"/>
        <v>0</v>
      </c>
      <c r="R449" s="16">
        <f t="shared" si="62"/>
        <v>0</v>
      </c>
      <c r="S449" s="16">
        <f t="shared" si="63"/>
        <v>0</v>
      </c>
      <c r="T449" s="16">
        <f t="shared" si="67"/>
        <v>0</v>
      </c>
    </row>
    <row r="450" spans="2:20" s="3" customFormat="1" ht="48.75" customHeight="1" outlineLevel="2" x14ac:dyDescent="0.2">
      <c r="B450" s="8"/>
      <c r="C450" s="7" t="s">
        <v>3815</v>
      </c>
      <c r="D450" s="106" t="s">
        <v>3814</v>
      </c>
      <c r="E450" s="6" t="s">
        <v>820</v>
      </c>
      <c r="F450" s="6" t="s">
        <v>214</v>
      </c>
      <c r="G450" s="6" t="s">
        <v>432</v>
      </c>
      <c r="H450" s="6"/>
      <c r="I450" s="46">
        <v>12</v>
      </c>
      <c r="J450" s="6" t="s">
        <v>1</v>
      </c>
      <c r="K450" s="72">
        <v>828.55</v>
      </c>
      <c r="L450" s="76">
        <v>787.12</v>
      </c>
      <c r="M450" s="68">
        <v>950</v>
      </c>
      <c r="N450" s="5" t="s">
        <v>199</v>
      </c>
      <c r="O450" s="4"/>
      <c r="P450" s="16">
        <f t="shared" si="65"/>
        <v>0</v>
      </c>
      <c r="Q450" s="16">
        <f t="shared" si="66"/>
        <v>0</v>
      </c>
      <c r="R450" s="16">
        <f t="shared" si="62"/>
        <v>0</v>
      </c>
      <c r="S450" s="16">
        <f t="shared" si="63"/>
        <v>0</v>
      </c>
      <c r="T450" s="16">
        <f t="shared" si="67"/>
        <v>0</v>
      </c>
    </row>
    <row r="451" spans="2:20" s="3" customFormat="1" ht="48.75" customHeight="1" outlineLevel="2" x14ac:dyDescent="0.2">
      <c r="B451" s="8"/>
      <c r="C451" s="7" t="s">
        <v>3858</v>
      </c>
      <c r="D451" s="106" t="s">
        <v>3857</v>
      </c>
      <c r="E451" s="6" t="s">
        <v>820</v>
      </c>
      <c r="F451" s="6" t="s">
        <v>243</v>
      </c>
      <c r="G451" s="6"/>
      <c r="H451" s="6"/>
      <c r="I451" s="46">
        <v>60</v>
      </c>
      <c r="J451" s="6" t="s">
        <v>1</v>
      </c>
      <c r="K451" s="72">
        <v>177.47</v>
      </c>
      <c r="L451" s="76">
        <v>168.6</v>
      </c>
      <c r="M451" s="68">
        <v>200</v>
      </c>
      <c r="N451" s="5" t="s">
        <v>50</v>
      </c>
      <c r="O451" s="4"/>
      <c r="P451" s="16">
        <f t="shared" si="65"/>
        <v>0</v>
      </c>
      <c r="Q451" s="16">
        <f t="shared" si="66"/>
        <v>0</v>
      </c>
      <c r="R451" s="16">
        <f t="shared" si="62"/>
        <v>0</v>
      </c>
      <c r="S451" s="16">
        <f t="shared" si="63"/>
        <v>0</v>
      </c>
      <c r="T451" s="16">
        <f t="shared" si="67"/>
        <v>0</v>
      </c>
    </row>
    <row r="452" spans="2:20" s="3" customFormat="1" ht="48.75" customHeight="1" outlineLevel="2" x14ac:dyDescent="0.2">
      <c r="B452" s="8"/>
      <c r="C452" s="7" t="s">
        <v>3813</v>
      </c>
      <c r="D452" s="106" t="s">
        <v>3812</v>
      </c>
      <c r="E452" s="6" t="s">
        <v>820</v>
      </c>
      <c r="F452" s="6"/>
      <c r="G452" s="6"/>
      <c r="H452" s="6"/>
      <c r="I452" s="46">
        <v>1</v>
      </c>
      <c r="J452" s="6" t="s">
        <v>1</v>
      </c>
      <c r="K452" s="72">
        <v>836.05</v>
      </c>
      <c r="L452" s="76">
        <v>794.25</v>
      </c>
      <c r="M452" s="68">
        <v>950</v>
      </c>
      <c r="N452" s="5" t="s">
        <v>199</v>
      </c>
      <c r="O452" s="4"/>
      <c r="P452" s="16">
        <f t="shared" si="65"/>
        <v>0</v>
      </c>
      <c r="Q452" s="16">
        <f t="shared" si="66"/>
        <v>0</v>
      </c>
      <c r="R452" s="16">
        <f t="shared" si="62"/>
        <v>0</v>
      </c>
      <c r="S452" s="16">
        <f t="shared" si="63"/>
        <v>0</v>
      </c>
      <c r="T452" s="16">
        <f t="shared" si="67"/>
        <v>0</v>
      </c>
    </row>
    <row r="453" spans="2:20" s="3" customFormat="1" ht="48.75" customHeight="1" outlineLevel="2" x14ac:dyDescent="0.2">
      <c r="B453" s="8"/>
      <c r="C453" s="7" t="s">
        <v>3811</v>
      </c>
      <c r="D453" s="106" t="s">
        <v>3810</v>
      </c>
      <c r="E453" s="6" t="s">
        <v>820</v>
      </c>
      <c r="F453" s="6"/>
      <c r="G453" s="6"/>
      <c r="H453" s="6"/>
      <c r="I453" s="46">
        <v>12</v>
      </c>
      <c r="J453" s="6" t="s">
        <v>1</v>
      </c>
      <c r="K453" s="72">
        <v>644.84</v>
      </c>
      <c r="L453" s="76">
        <v>612.6</v>
      </c>
      <c r="M453" s="68">
        <v>750</v>
      </c>
      <c r="N453" s="5" t="s">
        <v>50</v>
      </c>
      <c r="O453" s="4"/>
      <c r="P453" s="16">
        <f t="shared" si="65"/>
        <v>0</v>
      </c>
      <c r="Q453" s="16">
        <f t="shared" si="66"/>
        <v>0</v>
      </c>
      <c r="R453" s="16">
        <f t="shared" si="62"/>
        <v>0</v>
      </c>
      <c r="S453" s="16">
        <f t="shared" si="63"/>
        <v>0</v>
      </c>
      <c r="T453" s="16">
        <f t="shared" si="67"/>
        <v>0</v>
      </c>
    </row>
    <row r="454" spans="2:20" s="3" customFormat="1" ht="48.75" customHeight="1" outlineLevel="2" x14ac:dyDescent="0.2">
      <c r="B454" s="8"/>
      <c r="C454" s="7" t="s">
        <v>3737</v>
      </c>
      <c r="D454" s="106" t="s">
        <v>3736</v>
      </c>
      <c r="E454" s="6" t="s">
        <v>820</v>
      </c>
      <c r="F454" s="6" t="s">
        <v>2582</v>
      </c>
      <c r="G454" s="6" t="s">
        <v>149</v>
      </c>
      <c r="H454" s="6" t="s">
        <v>3735</v>
      </c>
      <c r="I454" s="46">
        <v>1</v>
      </c>
      <c r="J454" s="6" t="s">
        <v>1</v>
      </c>
      <c r="K454" s="72">
        <v>2348.19</v>
      </c>
      <c r="L454" s="76">
        <v>2230.7800000000002</v>
      </c>
      <c r="M454" s="68">
        <v>2700</v>
      </c>
      <c r="N454" s="5" t="s">
        <v>0</v>
      </c>
      <c r="O454" s="4"/>
      <c r="P454" s="16">
        <f t="shared" si="65"/>
        <v>0</v>
      </c>
      <c r="Q454" s="16">
        <f t="shared" si="66"/>
        <v>0</v>
      </c>
      <c r="R454" s="16">
        <f t="shared" si="62"/>
        <v>0</v>
      </c>
      <c r="S454" s="16">
        <f t="shared" si="63"/>
        <v>0</v>
      </c>
      <c r="T454" s="16">
        <f t="shared" si="67"/>
        <v>0</v>
      </c>
    </row>
    <row r="455" spans="2:20" s="3" customFormat="1" ht="48.75" customHeight="1" outlineLevel="2" x14ac:dyDescent="0.2">
      <c r="B455" s="8"/>
      <c r="C455" s="7" t="s">
        <v>3769</v>
      </c>
      <c r="D455" s="106" t="s">
        <v>3768</v>
      </c>
      <c r="E455" s="6" t="s">
        <v>820</v>
      </c>
      <c r="F455" s="6" t="s">
        <v>149</v>
      </c>
      <c r="G455" s="6" t="s">
        <v>329</v>
      </c>
      <c r="H455" s="6"/>
      <c r="I455" s="46">
        <v>24</v>
      </c>
      <c r="J455" s="6" t="s">
        <v>1</v>
      </c>
      <c r="K455" s="72">
        <v>248.7</v>
      </c>
      <c r="L455" s="76">
        <v>236.27</v>
      </c>
      <c r="M455" s="68">
        <v>300</v>
      </c>
      <c r="N455" s="5" t="s">
        <v>199</v>
      </c>
      <c r="O455" s="4"/>
      <c r="P455" s="16">
        <f t="shared" si="65"/>
        <v>0</v>
      </c>
      <c r="Q455" s="16">
        <f t="shared" si="66"/>
        <v>0</v>
      </c>
      <c r="R455" s="16">
        <f t="shared" si="62"/>
        <v>0</v>
      </c>
      <c r="S455" s="16">
        <f t="shared" si="63"/>
        <v>0</v>
      </c>
      <c r="T455" s="16">
        <f t="shared" si="67"/>
        <v>0</v>
      </c>
    </row>
    <row r="456" spans="2:20" s="3" customFormat="1" ht="48.75" customHeight="1" outlineLevel="2" x14ac:dyDescent="0.2">
      <c r="B456" s="8"/>
      <c r="C456" s="7" t="s">
        <v>3706</v>
      </c>
      <c r="D456" s="106" t="s">
        <v>3705</v>
      </c>
      <c r="E456" s="6" t="s">
        <v>820</v>
      </c>
      <c r="F456" s="6" t="s">
        <v>212</v>
      </c>
      <c r="G456" s="6" t="s">
        <v>432</v>
      </c>
      <c r="H456" s="6" t="s">
        <v>3704</v>
      </c>
      <c r="I456" s="46">
        <v>1</v>
      </c>
      <c r="J456" s="6" t="s">
        <v>1</v>
      </c>
      <c r="K456" s="72">
        <v>168.26</v>
      </c>
      <c r="L456" s="76">
        <v>159.85</v>
      </c>
      <c r="M456" s="68">
        <v>200</v>
      </c>
      <c r="N456" s="5" t="s">
        <v>50</v>
      </c>
      <c r="O456" s="4"/>
      <c r="P456" s="16">
        <f t="shared" si="65"/>
        <v>0</v>
      </c>
      <c r="Q456" s="16">
        <f t="shared" si="66"/>
        <v>0</v>
      </c>
      <c r="R456" s="16">
        <f t="shared" si="62"/>
        <v>0</v>
      </c>
      <c r="S456" s="16">
        <f t="shared" si="63"/>
        <v>0</v>
      </c>
      <c r="T456" s="16">
        <f t="shared" si="67"/>
        <v>0</v>
      </c>
    </row>
    <row r="457" spans="2:20" s="3" customFormat="1" ht="48.75" customHeight="1" outlineLevel="2" x14ac:dyDescent="0.2">
      <c r="B457" s="8"/>
      <c r="C457" s="7" t="s">
        <v>3730</v>
      </c>
      <c r="D457" s="106" t="s">
        <v>3729</v>
      </c>
      <c r="E457" s="6" t="s">
        <v>820</v>
      </c>
      <c r="F457" s="6"/>
      <c r="G457" s="6"/>
      <c r="H457" s="6"/>
      <c r="I457" s="46">
        <v>1</v>
      </c>
      <c r="J457" s="6" t="s">
        <v>1</v>
      </c>
      <c r="K457" s="72">
        <v>1629.39</v>
      </c>
      <c r="L457" s="76">
        <v>1547.92</v>
      </c>
      <c r="M457" s="68">
        <v>2150</v>
      </c>
      <c r="N457" s="5" t="s">
        <v>9</v>
      </c>
      <c r="O457" s="4"/>
      <c r="P457" s="16">
        <f t="shared" si="65"/>
        <v>0</v>
      </c>
      <c r="Q457" s="16">
        <f t="shared" si="66"/>
        <v>0</v>
      </c>
      <c r="R457" s="16">
        <f t="shared" si="62"/>
        <v>0</v>
      </c>
      <c r="S457" s="16">
        <f t="shared" si="63"/>
        <v>0</v>
      </c>
      <c r="T457" s="16">
        <f t="shared" si="67"/>
        <v>0</v>
      </c>
    </row>
    <row r="458" spans="2:20" s="3" customFormat="1" ht="48.75" customHeight="1" outlineLevel="2" x14ac:dyDescent="0.2">
      <c r="B458" s="8"/>
      <c r="C458" s="7" t="s">
        <v>3728</v>
      </c>
      <c r="D458" s="106" t="s">
        <v>3727</v>
      </c>
      <c r="E458" s="6" t="s">
        <v>820</v>
      </c>
      <c r="F458" s="6"/>
      <c r="G458" s="6"/>
      <c r="H458" s="6"/>
      <c r="I458" s="46">
        <v>1</v>
      </c>
      <c r="J458" s="6" t="s">
        <v>1</v>
      </c>
      <c r="K458" s="72">
        <v>4007.77</v>
      </c>
      <c r="L458" s="76">
        <v>3807.38</v>
      </c>
      <c r="M458" s="68">
        <v>4650</v>
      </c>
      <c r="N458" s="5" t="s">
        <v>58</v>
      </c>
      <c r="O458" s="4"/>
      <c r="P458" s="16">
        <f t="shared" si="65"/>
        <v>0</v>
      </c>
      <c r="Q458" s="16">
        <f t="shared" si="66"/>
        <v>0</v>
      </c>
      <c r="R458" s="16">
        <f t="shared" si="62"/>
        <v>0</v>
      </c>
      <c r="S458" s="16">
        <f t="shared" si="63"/>
        <v>0</v>
      </c>
      <c r="T458" s="16">
        <f t="shared" si="67"/>
        <v>0</v>
      </c>
    </row>
    <row r="459" spans="2:20" s="3" customFormat="1" ht="48.75" customHeight="1" outlineLevel="2" x14ac:dyDescent="0.2">
      <c r="B459" s="8"/>
      <c r="C459" s="7" t="s">
        <v>3708</v>
      </c>
      <c r="D459" s="106" t="s">
        <v>3707</v>
      </c>
      <c r="E459" s="6" t="s">
        <v>820</v>
      </c>
      <c r="F459" s="6"/>
      <c r="G459" s="6"/>
      <c r="H459" s="6"/>
      <c r="I459" s="46">
        <v>1</v>
      </c>
      <c r="J459" s="6" t="s">
        <v>1</v>
      </c>
      <c r="K459" s="72">
        <v>2384.41</v>
      </c>
      <c r="L459" s="76">
        <v>2265.19</v>
      </c>
      <c r="M459" s="68">
        <v>2750</v>
      </c>
      <c r="N459" s="5" t="s">
        <v>9</v>
      </c>
      <c r="O459" s="4"/>
      <c r="P459" s="16">
        <f t="shared" si="65"/>
        <v>0</v>
      </c>
      <c r="Q459" s="16">
        <f t="shared" si="66"/>
        <v>0</v>
      </c>
      <c r="R459" s="16">
        <f t="shared" si="62"/>
        <v>0</v>
      </c>
      <c r="S459" s="16">
        <f t="shared" si="63"/>
        <v>0</v>
      </c>
      <c r="T459" s="16">
        <f t="shared" si="67"/>
        <v>0</v>
      </c>
    </row>
    <row r="460" spans="2:20" s="3" customFormat="1" ht="48.75" customHeight="1" outlineLevel="2" x14ac:dyDescent="0.2">
      <c r="B460" s="8"/>
      <c r="C460" s="7" t="s">
        <v>3666</v>
      </c>
      <c r="D460" s="106" t="s">
        <v>3665</v>
      </c>
      <c r="E460" s="6" t="s">
        <v>820</v>
      </c>
      <c r="F460" s="6"/>
      <c r="G460" s="6"/>
      <c r="H460" s="6"/>
      <c r="I460" s="46">
        <v>1</v>
      </c>
      <c r="J460" s="6" t="s">
        <v>1</v>
      </c>
      <c r="K460" s="72">
        <v>4677.1099999999997</v>
      </c>
      <c r="L460" s="76">
        <v>4443.25</v>
      </c>
      <c r="M460" s="68">
        <v>6250</v>
      </c>
      <c r="N460" s="5" t="s">
        <v>58</v>
      </c>
      <c r="O460" s="4"/>
      <c r="P460" s="16">
        <f t="shared" si="65"/>
        <v>0</v>
      </c>
      <c r="Q460" s="16">
        <f t="shared" si="66"/>
        <v>0</v>
      </c>
      <c r="R460" s="16">
        <f t="shared" si="62"/>
        <v>0</v>
      </c>
      <c r="S460" s="16">
        <f t="shared" si="63"/>
        <v>0</v>
      </c>
      <c r="T460" s="16">
        <f t="shared" si="67"/>
        <v>0</v>
      </c>
    </row>
    <row r="461" spans="2:20" s="3" customFormat="1" ht="48.75" customHeight="1" outlineLevel="2" x14ac:dyDescent="0.2">
      <c r="B461" s="8"/>
      <c r="C461" s="7" t="s">
        <v>3726</v>
      </c>
      <c r="D461" s="106" t="s">
        <v>3725</v>
      </c>
      <c r="E461" s="6" t="s">
        <v>820</v>
      </c>
      <c r="F461" s="6"/>
      <c r="G461" s="6"/>
      <c r="H461" s="6"/>
      <c r="I461" s="46">
        <v>1</v>
      </c>
      <c r="J461" s="6" t="s">
        <v>1</v>
      </c>
      <c r="K461" s="72">
        <v>5364.93</v>
      </c>
      <c r="L461" s="76">
        <v>5096.68</v>
      </c>
      <c r="M461" s="68">
        <v>6200</v>
      </c>
      <c r="N461" s="5" t="s">
        <v>13</v>
      </c>
      <c r="O461" s="4"/>
      <c r="P461" s="16">
        <f t="shared" si="65"/>
        <v>0</v>
      </c>
      <c r="Q461" s="16">
        <f t="shared" si="66"/>
        <v>0</v>
      </c>
      <c r="R461" s="16">
        <f t="shared" si="62"/>
        <v>0</v>
      </c>
      <c r="S461" s="16">
        <f t="shared" si="63"/>
        <v>0</v>
      </c>
      <c r="T461" s="16">
        <f t="shared" si="67"/>
        <v>0</v>
      </c>
    </row>
    <row r="462" spans="2:20" s="3" customFormat="1" ht="48.75" customHeight="1" outlineLevel="2" x14ac:dyDescent="0.2">
      <c r="B462" s="8"/>
      <c r="C462" s="7" t="s">
        <v>3714</v>
      </c>
      <c r="D462" s="106" t="s">
        <v>3713</v>
      </c>
      <c r="E462" s="6" t="s">
        <v>820</v>
      </c>
      <c r="F462" s="6"/>
      <c r="G462" s="6" t="s">
        <v>878</v>
      </c>
      <c r="H462" s="6"/>
      <c r="I462" s="46">
        <v>6</v>
      </c>
      <c r="J462" s="6" t="s">
        <v>1</v>
      </c>
      <c r="K462" s="72">
        <v>3021.02</v>
      </c>
      <c r="L462" s="76">
        <v>2869.97</v>
      </c>
      <c r="M462" s="68">
        <v>3450</v>
      </c>
      <c r="N462" s="5" t="s">
        <v>13</v>
      </c>
      <c r="O462" s="4"/>
      <c r="P462" s="16">
        <f t="shared" si="65"/>
        <v>0</v>
      </c>
      <c r="Q462" s="16">
        <f t="shared" si="66"/>
        <v>0</v>
      </c>
      <c r="R462" s="16">
        <f t="shared" si="62"/>
        <v>0</v>
      </c>
      <c r="S462" s="16">
        <f t="shared" si="63"/>
        <v>0</v>
      </c>
      <c r="T462" s="16">
        <f t="shared" si="67"/>
        <v>0</v>
      </c>
    </row>
    <row r="463" spans="2:20" s="3" customFormat="1" ht="48.75" customHeight="1" outlineLevel="2" x14ac:dyDescent="0.2">
      <c r="B463" s="8"/>
      <c r="C463" s="7" t="s">
        <v>3745</v>
      </c>
      <c r="D463" s="106" t="s">
        <v>3744</v>
      </c>
      <c r="E463" s="6" t="s">
        <v>820</v>
      </c>
      <c r="F463" s="6"/>
      <c r="G463" s="6"/>
      <c r="H463" s="6"/>
      <c r="I463" s="46">
        <v>1</v>
      </c>
      <c r="J463" s="6" t="s">
        <v>1</v>
      </c>
      <c r="K463" s="72">
        <v>3124.24</v>
      </c>
      <c r="L463" s="76">
        <v>2968.03</v>
      </c>
      <c r="M463" s="68">
        <v>3660</v>
      </c>
      <c r="N463" s="5" t="s">
        <v>58</v>
      </c>
      <c r="O463" s="4"/>
      <c r="P463" s="16">
        <f t="shared" si="65"/>
        <v>0</v>
      </c>
      <c r="Q463" s="16">
        <f t="shared" si="66"/>
        <v>0</v>
      </c>
      <c r="R463" s="16">
        <f t="shared" si="62"/>
        <v>0</v>
      </c>
      <c r="S463" s="16">
        <f t="shared" si="63"/>
        <v>0</v>
      </c>
      <c r="T463" s="16">
        <f t="shared" si="67"/>
        <v>0</v>
      </c>
    </row>
    <row r="464" spans="2:20" s="3" customFormat="1" ht="48.75" customHeight="1" outlineLevel="2" x14ac:dyDescent="0.2">
      <c r="B464" s="8"/>
      <c r="C464" s="7" t="s">
        <v>3739</v>
      </c>
      <c r="D464" s="106" t="s">
        <v>3738</v>
      </c>
      <c r="E464" s="6" t="s">
        <v>820</v>
      </c>
      <c r="F464" s="6"/>
      <c r="G464" s="6"/>
      <c r="H464" s="6"/>
      <c r="I464" s="46">
        <v>1</v>
      </c>
      <c r="J464" s="6" t="s">
        <v>1</v>
      </c>
      <c r="K464" s="72">
        <v>5302.45</v>
      </c>
      <c r="L464" s="76">
        <v>5037.33</v>
      </c>
      <c r="M464" s="68">
        <v>6150</v>
      </c>
      <c r="N464" s="5" t="s">
        <v>0</v>
      </c>
      <c r="O464" s="4"/>
      <c r="P464" s="16">
        <f t="shared" si="65"/>
        <v>0</v>
      </c>
      <c r="Q464" s="16">
        <f t="shared" si="66"/>
        <v>0</v>
      </c>
      <c r="R464" s="16">
        <f t="shared" si="62"/>
        <v>0</v>
      </c>
      <c r="S464" s="16">
        <f t="shared" si="63"/>
        <v>0</v>
      </c>
      <c r="T464" s="16">
        <f t="shared" si="67"/>
        <v>0</v>
      </c>
    </row>
    <row r="465" spans="2:20" s="3" customFormat="1" ht="48.75" customHeight="1" outlineLevel="2" x14ac:dyDescent="0.2">
      <c r="B465" s="8"/>
      <c r="C465" s="7" t="s">
        <v>3767</v>
      </c>
      <c r="D465" s="106" t="s">
        <v>3766</v>
      </c>
      <c r="E465" s="6" t="s">
        <v>820</v>
      </c>
      <c r="F465" s="6"/>
      <c r="G465" s="6"/>
      <c r="H465" s="6"/>
      <c r="I465" s="46">
        <v>1</v>
      </c>
      <c r="J465" s="6" t="s">
        <v>1</v>
      </c>
      <c r="K465" s="72">
        <v>331.44</v>
      </c>
      <c r="L465" s="76">
        <v>314.87</v>
      </c>
      <c r="M465" s="68">
        <v>450</v>
      </c>
      <c r="N465" s="5" t="s">
        <v>9</v>
      </c>
      <c r="O465" s="4"/>
      <c r="P465" s="16">
        <f t="shared" si="65"/>
        <v>0</v>
      </c>
      <c r="Q465" s="16">
        <f t="shared" si="66"/>
        <v>0</v>
      </c>
      <c r="R465" s="16">
        <f t="shared" si="62"/>
        <v>0</v>
      </c>
      <c r="S465" s="16">
        <f t="shared" si="63"/>
        <v>0</v>
      </c>
      <c r="T465" s="16">
        <f t="shared" si="67"/>
        <v>0</v>
      </c>
    </row>
    <row r="466" spans="2:20" s="3" customFormat="1" ht="48.75" customHeight="1" outlineLevel="2" x14ac:dyDescent="0.2">
      <c r="B466" s="8"/>
      <c r="C466" s="7" t="s">
        <v>3712</v>
      </c>
      <c r="D466" s="106" t="s">
        <v>3711</v>
      </c>
      <c r="E466" s="6" t="s">
        <v>820</v>
      </c>
      <c r="F466" s="6" t="s">
        <v>2</v>
      </c>
      <c r="G466" s="6" t="s">
        <v>329</v>
      </c>
      <c r="H466" s="6"/>
      <c r="I466" s="46">
        <v>12</v>
      </c>
      <c r="J466" s="6" t="s">
        <v>1</v>
      </c>
      <c r="K466" s="10"/>
      <c r="L466" s="76"/>
      <c r="M466" s="68">
        <v>1200</v>
      </c>
      <c r="N466" s="5" t="s">
        <v>13</v>
      </c>
      <c r="O466" s="4"/>
      <c r="P466" s="16">
        <f t="shared" si="65"/>
        <v>0</v>
      </c>
      <c r="Q466" s="16">
        <f t="shared" si="66"/>
        <v>0</v>
      </c>
      <c r="R466" s="16">
        <f t="shared" si="62"/>
        <v>0</v>
      </c>
      <c r="S466" s="16">
        <f t="shared" si="63"/>
        <v>0</v>
      </c>
      <c r="T466" s="16">
        <f t="shared" si="67"/>
        <v>0</v>
      </c>
    </row>
    <row r="467" spans="2:20" s="3" customFormat="1" ht="48.75" customHeight="1" outlineLevel="2" x14ac:dyDescent="0.2">
      <c r="B467" s="8"/>
      <c r="C467" s="7" t="s">
        <v>3716</v>
      </c>
      <c r="D467" s="111" t="s">
        <v>3715</v>
      </c>
      <c r="E467" s="6" t="s">
        <v>820</v>
      </c>
      <c r="F467" s="6" t="s">
        <v>2604</v>
      </c>
      <c r="G467" s="6" t="s">
        <v>193</v>
      </c>
      <c r="H467" s="6"/>
      <c r="I467" s="46">
        <v>1</v>
      </c>
      <c r="J467" s="6" t="s">
        <v>1</v>
      </c>
      <c r="K467" s="72">
        <v>464.42</v>
      </c>
      <c r="L467" s="76">
        <v>441.2</v>
      </c>
      <c r="M467" s="68">
        <v>500</v>
      </c>
      <c r="N467" s="5" t="s">
        <v>199</v>
      </c>
      <c r="O467" s="4"/>
      <c r="P467" s="16">
        <f t="shared" si="65"/>
        <v>0</v>
      </c>
      <c r="Q467" s="16">
        <f t="shared" si="66"/>
        <v>0</v>
      </c>
      <c r="R467" s="16">
        <f t="shared" si="62"/>
        <v>0</v>
      </c>
      <c r="S467" s="16">
        <f t="shared" si="63"/>
        <v>0</v>
      </c>
      <c r="T467" s="16">
        <f t="shared" si="67"/>
        <v>0</v>
      </c>
    </row>
    <row r="468" spans="2:20" s="3" customFormat="1" ht="48.75" customHeight="1" outlineLevel="2" x14ac:dyDescent="0.2">
      <c r="B468" s="8"/>
      <c r="C468" s="7" t="s">
        <v>3724</v>
      </c>
      <c r="D468" s="106" t="s">
        <v>3723</v>
      </c>
      <c r="E468" s="6" t="s">
        <v>820</v>
      </c>
      <c r="F468" s="6" t="s">
        <v>2604</v>
      </c>
      <c r="G468" s="6" t="s">
        <v>193</v>
      </c>
      <c r="H468" s="6"/>
      <c r="I468" s="46">
        <v>1</v>
      </c>
      <c r="J468" s="6" t="s">
        <v>1</v>
      </c>
      <c r="K468" s="72">
        <v>1437.16</v>
      </c>
      <c r="L468" s="76">
        <v>1365.3</v>
      </c>
      <c r="M468" s="68">
        <v>1650</v>
      </c>
      <c r="N468" s="5" t="s">
        <v>13</v>
      </c>
      <c r="O468" s="4"/>
      <c r="P468" s="16">
        <f t="shared" si="65"/>
        <v>0</v>
      </c>
      <c r="Q468" s="16">
        <f t="shared" si="66"/>
        <v>0</v>
      </c>
      <c r="R468" s="16">
        <f t="shared" si="62"/>
        <v>0</v>
      </c>
      <c r="S468" s="16">
        <f t="shared" si="63"/>
        <v>0</v>
      </c>
      <c r="T468" s="16">
        <f t="shared" si="67"/>
        <v>0</v>
      </c>
    </row>
    <row r="469" spans="2:20" s="3" customFormat="1" ht="48.75" customHeight="1" outlineLevel="2" x14ac:dyDescent="0.2">
      <c r="B469" s="8"/>
      <c r="C469" s="7" t="s">
        <v>3741</v>
      </c>
      <c r="D469" s="106" t="s">
        <v>3740</v>
      </c>
      <c r="E469" s="6" t="s">
        <v>820</v>
      </c>
      <c r="F469" s="6"/>
      <c r="G469" s="6"/>
      <c r="H469" s="6"/>
      <c r="I469" s="46">
        <v>1</v>
      </c>
      <c r="J469" s="6" t="s">
        <v>1</v>
      </c>
      <c r="K469" s="72">
        <v>3311.69</v>
      </c>
      <c r="L469" s="76">
        <v>3146.11</v>
      </c>
      <c r="M469" s="68">
        <v>3750</v>
      </c>
      <c r="N469" s="5" t="s">
        <v>58</v>
      </c>
      <c r="O469" s="4"/>
      <c r="P469" s="16">
        <f t="shared" ref="P469:P480" si="68">F469*O469</f>
        <v>0</v>
      </c>
      <c r="Q469" s="16">
        <f t="shared" ref="Q469:Q480" si="69">G469*O469</f>
        <v>0</v>
      </c>
      <c r="R469" s="16">
        <f t="shared" ref="R469:R480" si="70">K469*O469</f>
        <v>0</v>
      </c>
      <c r="S469" s="16">
        <f t="shared" ref="S469:S480" si="71">L469*O469</f>
        <v>0</v>
      </c>
      <c r="T469" s="16">
        <f t="shared" ref="T469:T480" si="72">O469/I469</f>
        <v>0</v>
      </c>
    </row>
    <row r="470" spans="2:20" s="3" customFormat="1" ht="48.75" customHeight="1" outlineLevel="2" x14ac:dyDescent="0.2">
      <c r="B470" s="8"/>
      <c r="C470" s="7" t="s">
        <v>3710</v>
      </c>
      <c r="D470" s="106" t="s">
        <v>3709</v>
      </c>
      <c r="E470" s="6" t="s">
        <v>820</v>
      </c>
      <c r="F470" s="6" t="s">
        <v>2</v>
      </c>
      <c r="G470" s="6" t="s">
        <v>207</v>
      </c>
      <c r="H470" s="6"/>
      <c r="I470" s="46">
        <v>1</v>
      </c>
      <c r="J470" s="6" t="s">
        <v>1</v>
      </c>
      <c r="K470" s="72">
        <v>2387.4</v>
      </c>
      <c r="L470" s="76">
        <v>2268.0300000000002</v>
      </c>
      <c r="M470" s="68">
        <v>2800</v>
      </c>
      <c r="N470" s="5" t="s">
        <v>13</v>
      </c>
      <c r="O470" s="4"/>
      <c r="P470" s="16">
        <f t="shared" si="68"/>
        <v>0</v>
      </c>
      <c r="Q470" s="16">
        <f t="shared" si="69"/>
        <v>0</v>
      </c>
      <c r="R470" s="16">
        <f t="shared" si="70"/>
        <v>0</v>
      </c>
      <c r="S470" s="16">
        <f t="shared" si="71"/>
        <v>0</v>
      </c>
      <c r="T470" s="16">
        <f t="shared" si="72"/>
        <v>0</v>
      </c>
    </row>
    <row r="471" spans="2:20" s="3" customFormat="1" ht="48.75" customHeight="1" outlineLevel="2" x14ac:dyDescent="0.2">
      <c r="B471" s="8"/>
      <c r="C471" s="7" t="s">
        <v>3718</v>
      </c>
      <c r="D471" s="106" t="s">
        <v>3717</v>
      </c>
      <c r="E471" s="6" t="s">
        <v>820</v>
      </c>
      <c r="F471" s="6" t="s">
        <v>3689</v>
      </c>
      <c r="G471" s="6" t="s">
        <v>193</v>
      </c>
      <c r="H471" s="6"/>
      <c r="I471" s="46">
        <v>1</v>
      </c>
      <c r="J471" s="6" t="s">
        <v>1</v>
      </c>
      <c r="K471" s="72">
        <v>1165.26</v>
      </c>
      <c r="L471" s="76">
        <v>1107</v>
      </c>
      <c r="M471" s="68">
        <v>1300</v>
      </c>
      <c r="N471" s="5" t="s">
        <v>0</v>
      </c>
      <c r="O471" s="4"/>
      <c r="P471" s="16">
        <f t="shared" si="68"/>
        <v>0</v>
      </c>
      <c r="Q471" s="16">
        <f t="shared" si="69"/>
        <v>0</v>
      </c>
      <c r="R471" s="16">
        <f t="shared" si="70"/>
        <v>0</v>
      </c>
      <c r="S471" s="16">
        <f t="shared" si="71"/>
        <v>0</v>
      </c>
      <c r="T471" s="16">
        <f t="shared" si="72"/>
        <v>0</v>
      </c>
    </row>
    <row r="472" spans="2:20" s="3" customFormat="1" ht="48.75" customHeight="1" outlineLevel="2" x14ac:dyDescent="0.2">
      <c r="B472" s="8"/>
      <c r="C472" s="7" t="s">
        <v>3693</v>
      </c>
      <c r="D472" s="106" t="s">
        <v>3692</v>
      </c>
      <c r="E472" s="6" t="s">
        <v>820</v>
      </c>
      <c r="F472" s="6"/>
      <c r="G472" s="6"/>
      <c r="H472" s="6"/>
      <c r="I472" s="46">
        <v>1</v>
      </c>
      <c r="J472" s="6" t="s">
        <v>1</v>
      </c>
      <c r="K472" s="72">
        <v>1091.0999999999999</v>
      </c>
      <c r="L472" s="76">
        <v>1036.55</v>
      </c>
      <c r="M472" s="68">
        <v>1450</v>
      </c>
      <c r="N472" s="5" t="s">
        <v>0</v>
      </c>
      <c r="O472" s="4"/>
      <c r="P472" s="16">
        <f t="shared" si="68"/>
        <v>0</v>
      </c>
      <c r="Q472" s="16">
        <f t="shared" si="69"/>
        <v>0</v>
      </c>
      <c r="R472" s="16">
        <f t="shared" si="70"/>
        <v>0</v>
      </c>
      <c r="S472" s="16">
        <f t="shared" si="71"/>
        <v>0</v>
      </c>
      <c r="T472" s="16">
        <f t="shared" si="72"/>
        <v>0</v>
      </c>
    </row>
    <row r="473" spans="2:20" s="3" customFormat="1" ht="48.75" customHeight="1" outlineLevel="2" x14ac:dyDescent="0.2">
      <c r="B473" s="8"/>
      <c r="C473" s="7" t="s">
        <v>3732</v>
      </c>
      <c r="D473" s="106" t="s">
        <v>3731</v>
      </c>
      <c r="E473" s="6" t="s">
        <v>820</v>
      </c>
      <c r="F473" s="6"/>
      <c r="G473" s="6"/>
      <c r="H473" s="6"/>
      <c r="I473" s="46">
        <v>1</v>
      </c>
      <c r="J473" s="6" t="s">
        <v>1</v>
      </c>
      <c r="K473" s="72">
        <v>2936.79</v>
      </c>
      <c r="L473" s="76">
        <v>2789.95</v>
      </c>
      <c r="M473" s="68">
        <v>3350</v>
      </c>
      <c r="N473" s="5" t="s">
        <v>13</v>
      </c>
      <c r="O473" s="4"/>
      <c r="P473" s="16">
        <f t="shared" si="68"/>
        <v>0</v>
      </c>
      <c r="Q473" s="16">
        <f t="shared" si="69"/>
        <v>0</v>
      </c>
      <c r="R473" s="16">
        <f t="shared" si="70"/>
        <v>0</v>
      </c>
      <c r="S473" s="16">
        <f t="shared" si="71"/>
        <v>0</v>
      </c>
      <c r="T473" s="16">
        <f t="shared" si="72"/>
        <v>0</v>
      </c>
    </row>
    <row r="474" spans="2:20" s="3" customFormat="1" ht="48.75" customHeight="1" outlineLevel="2" x14ac:dyDescent="0.2">
      <c r="B474" s="8"/>
      <c r="C474" s="7" t="s">
        <v>3743</v>
      </c>
      <c r="D474" s="106" t="s">
        <v>3742</v>
      </c>
      <c r="E474" s="6" t="s">
        <v>820</v>
      </c>
      <c r="F474" s="6" t="s">
        <v>2204</v>
      </c>
      <c r="G474" s="6" t="s">
        <v>141</v>
      </c>
      <c r="H474" s="6"/>
      <c r="I474" s="46">
        <v>1</v>
      </c>
      <c r="J474" s="6" t="s">
        <v>1</v>
      </c>
      <c r="K474" s="72">
        <v>2595</v>
      </c>
      <c r="L474" s="76">
        <v>2465.25</v>
      </c>
      <c r="M474" s="68">
        <v>4150</v>
      </c>
      <c r="N474" s="5" t="s">
        <v>13</v>
      </c>
      <c r="O474" s="4"/>
      <c r="P474" s="16">
        <f t="shared" si="68"/>
        <v>0</v>
      </c>
      <c r="Q474" s="16">
        <f t="shared" si="69"/>
        <v>0</v>
      </c>
      <c r="R474" s="16">
        <f t="shared" si="70"/>
        <v>0</v>
      </c>
      <c r="S474" s="16">
        <f t="shared" si="71"/>
        <v>0</v>
      </c>
      <c r="T474" s="16">
        <f t="shared" si="72"/>
        <v>0</v>
      </c>
    </row>
    <row r="475" spans="2:20" s="3" customFormat="1" ht="48.75" customHeight="1" outlineLevel="2" x14ac:dyDescent="0.2">
      <c r="B475" s="8"/>
      <c r="C475" s="7" t="s">
        <v>3695</v>
      </c>
      <c r="D475" s="106" t="s">
        <v>3694</v>
      </c>
      <c r="E475" s="6" t="s">
        <v>820</v>
      </c>
      <c r="F475" s="6"/>
      <c r="G475" s="6"/>
      <c r="H475" s="6"/>
      <c r="I475" s="46">
        <v>1</v>
      </c>
      <c r="J475" s="6" t="s">
        <v>1</v>
      </c>
      <c r="K475" s="72">
        <v>721.04</v>
      </c>
      <c r="L475" s="76">
        <v>684.99</v>
      </c>
      <c r="M475" s="68">
        <v>950</v>
      </c>
      <c r="N475" s="5" t="s">
        <v>13</v>
      </c>
      <c r="O475" s="4"/>
      <c r="P475" s="16">
        <f t="shared" si="68"/>
        <v>0</v>
      </c>
      <c r="Q475" s="16">
        <f t="shared" si="69"/>
        <v>0</v>
      </c>
      <c r="R475" s="16">
        <f t="shared" si="70"/>
        <v>0</v>
      </c>
      <c r="S475" s="16">
        <f t="shared" si="71"/>
        <v>0</v>
      </c>
      <c r="T475" s="16">
        <f t="shared" si="72"/>
        <v>0</v>
      </c>
    </row>
    <row r="476" spans="2:20" s="3" customFormat="1" ht="48.75" customHeight="1" outlineLevel="2" x14ac:dyDescent="0.2">
      <c r="B476" s="8"/>
      <c r="C476" s="7" t="s">
        <v>3691</v>
      </c>
      <c r="D476" s="106" t="s">
        <v>3690</v>
      </c>
      <c r="E476" s="6" t="s">
        <v>820</v>
      </c>
      <c r="F476" s="6" t="s">
        <v>3689</v>
      </c>
      <c r="G476" s="6" t="s">
        <v>193</v>
      </c>
      <c r="H476" s="6"/>
      <c r="I476" s="46">
        <v>1</v>
      </c>
      <c r="J476" s="6" t="s">
        <v>1</v>
      </c>
      <c r="K476" s="72">
        <v>1395.08</v>
      </c>
      <c r="L476" s="76">
        <v>1325.33</v>
      </c>
      <c r="M476" s="68">
        <v>1800</v>
      </c>
      <c r="N476" s="5" t="s">
        <v>0</v>
      </c>
      <c r="O476" s="4"/>
      <c r="P476" s="16">
        <f t="shared" si="68"/>
        <v>0</v>
      </c>
      <c r="Q476" s="16">
        <f t="shared" si="69"/>
        <v>0</v>
      </c>
      <c r="R476" s="16">
        <f t="shared" si="70"/>
        <v>0</v>
      </c>
      <c r="S476" s="16">
        <f t="shared" si="71"/>
        <v>0</v>
      </c>
      <c r="T476" s="16">
        <f t="shared" si="72"/>
        <v>0</v>
      </c>
    </row>
    <row r="477" spans="2:20" s="3" customFormat="1" ht="48.75" customHeight="1" outlineLevel="2" x14ac:dyDescent="0.2">
      <c r="B477" s="8"/>
      <c r="C477" s="7" t="s">
        <v>3688</v>
      </c>
      <c r="D477" s="106" t="s">
        <v>3687</v>
      </c>
      <c r="E477" s="6" t="s">
        <v>820</v>
      </c>
      <c r="F477" s="6"/>
      <c r="G477" s="6"/>
      <c r="H477" s="6"/>
      <c r="I477" s="46">
        <v>1</v>
      </c>
      <c r="J477" s="6" t="s">
        <v>1</v>
      </c>
      <c r="K477" s="72">
        <v>1345.96</v>
      </c>
      <c r="L477" s="76">
        <v>1278.6600000000001</v>
      </c>
      <c r="M477" s="68">
        <v>1550</v>
      </c>
      <c r="N477" s="5" t="s">
        <v>13</v>
      </c>
      <c r="O477" s="4"/>
      <c r="P477" s="16">
        <f t="shared" si="68"/>
        <v>0</v>
      </c>
      <c r="Q477" s="16">
        <f t="shared" si="69"/>
        <v>0</v>
      </c>
      <c r="R477" s="16">
        <f t="shared" si="70"/>
        <v>0</v>
      </c>
      <c r="S477" s="16">
        <f t="shared" si="71"/>
        <v>0</v>
      </c>
      <c r="T477" s="16">
        <f t="shared" si="72"/>
        <v>0</v>
      </c>
    </row>
    <row r="478" spans="2:20" s="3" customFormat="1" ht="48.75" customHeight="1" outlineLevel="2" x14ac:dyDescent="0.2">
      <c r="B478" s="8"/>
      <c r="C478" s="7" t="s">
        <v>3684</v>
      </c>
      <c r="D478" s="106" t="s">
        <v>3683</v>
      </c>
      <c r="E478" s="6" t="s">
        <v>820</v>
      </c>
      <c r="F478" s="6"/>
      <c r="G478" s="6"/>
      <c r="H478" s="6"/>
      <c r="I478" s="46">
        <v>1</v>
      </c>
      <c r="J478" s="6" t="s">
        <v>1</v>
      </c>
      <c r="K478" s="72">
        <v>270.2</v>
      </c>
      <c r="L478" s="76">
        <v>256.69</v>
      </c>
      <c r="M478" s="68">
        <v>350</v>
      </c>
      <c r="N478" s="5" t="s">
        <v>50</v>
      </c>
      <c r="O478" s="4"/>
      <c r="P478" s="16">
        <f t="shared" si="68"/>
        <v>0</v>
      </c>
      <c r="Q478" s="16">
        <f t="shared" si="69"/>
        <v>0</v>
      </c>
      <c r="R478" s="16">
        <f t="shared" si="70"/>
        <v>0</v>
      </c>
      <c r="S478" s="16">
        <f t="shared" si="71"/>
        <v>0</v>
      </c>
      <c r="T478" s="16">
        <f t="shared" si="72"/>
        <v>0</v>
      </c>
    </row>
    <row r="479" spans="2:20" s="3" customFormat="1" ht="48.75" customHeight="1" outlineLevel="2" x14ac:dyDescent="0.2">
      <c r="B479" s="8"/>
      <c r="C479" s="7" t="s">
        <v>3747</v>
      </c>
      <c r="D479" s="106" t="s">
        <v>3746</v>
      </c>
      <c r="E479" s="6" t="s">
        <v>820</v>
      </c>
      <c r="F479" s="6"/>
      <c r="G479" s="6"/>
      <c r="H479" s="6"/>
      <c r="I479" s="46">
        <v>1</v>
      </c>
      <c r="J479" s="6" t="s">
        <v>1</v>
      </c>
      <c r="K479" s="72">
        <v>1876.24</v>
      </c>
      <c r="L479" s="76">
        <v>1782.43</v>
      </c>
      <c r="M479" s="68">
        <v>2100</v>
      </c>
      <c r="N479" s="5" t="s">
        <v>50</v>
      </c>
      <c r="O479" s="4"/>
      <c r="P479" s="16">
        <f t="shared" si="68"/>
        <v>0</v>
      </c>
      <c r="Q479" s="16">
        <f t="shared" si="69"/>
        <v>0</v>
      </c>
      <c r="R479" s="16">
        <f t="shared" si="70"/>
        <v>0</v>
      </c>
      <c r="S479" s="16">
        <f t="shared" si="71"/>
        <v>0</v>
      </c>
      <c r="T479" s="16">
        <f t="shared" si="72"/>
        <v>0</v>
      </c>
    </row>
    <row r="480" spans="2:20" s="3" customFormat="1" ht="48.75" customHeight="1" outlineLevel="2" x14ac:dyDescent="0.2">
      <c r="B480" s="39"/>
      <c r="C480" s="40" t="s">
        <v>3734</v>
      </c>
      <c r="D480" s="107" t="s">
        <v>3733</v>
      </c>
      <c r="E480" s="41" t="s">
        <v>820</v>
      </c>
      <c r="F480" s="41"/>
      <c r="G480" s="41"/>
      <c r="H480" s="41"/>
      <c r="I480" s="46">
        <v>1</v>
      </c>
      <c r="J480" s="41" t="s">
        <v>1</v>
      </c>
      <c r="K480" s="73">
        <v>3674.78</v>
      </c>
      <c r="L480" s="77">
        <v>3491.04</v>
      </c>
      <c r="M480" s="69">
        <v>4200</v>
      </c>
      <c r="N480" s="42" t="s">
        <v>13</v>
      </c>
      <c r="O480" s="43"/>
      <c r="P480" s="16">
        <f t="shared" si="68"/>
        <v>0</v>
      </c>
      <c r="Q480" s="16">
        <f t="shared" si="69"/>
        <v>0</v>
      </c>
      <c r="R480" s="16">
        <f t="shared" si="70"/>
        <v>0</v>
      </c>
      <c r="S480" s="16">
        <f t="shared" si="71"/>
        <v>0</v>
      </c>
      <c r="T480" s="16">
        <f t="shared" si="72"/>
        <v>0</v>
      </c>
    </row>
    <row r="481" spans="2:20" s="9" customFormat="1" ht="12.95" customHeight="1" outlineLevel="1" x14ac:dyDescent="0.25">
      <c r="B481" s="63" t="s">
        <v>5219</v>
      </c>
      <c r="C481" s="60"/>
      <c r="D481" s="108"/>
      <c r="E481" s="61"/>
      <c r="F481" s="61"/>
      <c r="G481" s="61"/>
      <c r="H481" s="61"/>
      <c r="I481" s="61"/>
      <c r="J481" s="61"/>
      <c r="K481" s="65"/>
      <c r="L481" s="78"/>
      <c r="M481" s="65"/>
      <c r="N481" s="61"/>
      <c r="O481" s="62"/>
    </row>
    <row r="482" spans="2:20" s="3" customFormat="1" ht="48.75" customHeight="1" outlineLevel="2" x14ac:dyDescent="0.2">
      <c r="B482" s="44"/>
      <c r="C482" s="45" t="s">
        <v>3627</v>
      </c>
      <c r="D482" s="105" t="s">
        <v>3626</v>
      </c>
      <c r="E482" s="46" t="s">
        <v>158</v>
      </c>
      <c r="F482" s="46" t="s">
        <v>3625</v>
      </c>
      <c r="G482" s="46" t="s">
        <v>447</v>
      </c>
      <c r="H482" s="46" t="s">
        <v>3624</v>
      </c>
      <c r="I482" s="46">
        <v>6</v>
      </c>
      <c r="J482" s="46" t="s">
        <v>1</v>
      </c>
      <c r="K482" s="71">
        <v>715.57</v>
      </c>
      <c r="L482" s="75">
        <v>679.79</v>
      </c>
      <c r="M482" s="64"/>
      <c r="N482" s="47" t="s">
        <v>199</v>
      </c>
      <c r="O482" s="48"/>
      <c r="P482" s="16">
        <f t="shared" ref="P482:P513" si="73">F482*O482</f>
        <v>0</v>
      </c>
      <c r="Q482" s="16">
        <f t="shared" ref="Q482:Q513" si="74">G482*O482</f>
        <v>0</v>
      </c>
      <c r="R482" s="16">
        <f t="shared" ref="R482:R542" si="75">K482*O482</f>
        <v>0</v>
      </c>
      <c r="S482" s="16">
        <f t="shared" ref="S482:S542" si="76">L482*O482</f>
        <v>0</v>
      </c>
      <c r="T482" s="16">
        <f t="shared" ref="T482:T513" si="77">O482/I482</f>
        <v>0</v>
      </c>
    </row>
    <row r="483" spans="2:20" s="3" customFormat="1" ht="48.75" customHeight="1" outlineLevel="2" x14ac:dyDescent="0.2">
      <c r="B483" s="8"/>
      <c r="C483" s="7" t="s">
        <v>3623</v>
      </c>
      <c r="D483" s="106" t="s">
        <v>3622</v>
      </c>
      <c r="E483" s="6" t="s">
        <v>158</v>
      </c>
      <c r="F483" s="6" t="s">
        <v>3621</v>
      </c>
      <c r="G483" s="6" t="s">
        <v>374</v>
      </c>
      <c r="H483" s="6" t="s">
        <v>3620</v>
      </c>
      <c r="I483" s="46">
        <v>4</v>
      </c>
      <c r="J483" s="6" t="s">
        <v>1</v>
      </c>
      <c r="K483" s="72">
        <v>959.06</v>
      </c>
      <c r="L483" s="76">
        <v>911.11</v>
      </c>
      <c r="M483" s="64"/>
      <c r="N483" s="5" t="s">
        <v>391</v>
      </c>
      <c r="O483" s="4"/>
      <c r="P483" s="16">
        <f t="shared" si="73"/>
        <v>0</v>
      </c>
      <c r="Q483" s="16">
        <f t="shared" si="74"/>
        <v>0</v>
      </c>
      <c r="R483" s="16">
        <f t="shared" si="75"/>
        <v>0</v>
      </c>
      <c r="S483" s="16">
        <f t="shared" si="76"/>
        <v>0</v>
      </c>
      <c r="T483" s="16">
        <f t="shared" si="77"/>
        <v>0</v>
      </c>
    </row>
    <row r="484" spans="2:20" s="3" customFormat="1" ht="48.75" customHeight="1" outlineLevel="2" x14ac:dyDescent="0.2">
      <c r="B484" s="8"/>
      <c r="C484" s="7" t="s">
        <v>3619</v>
      </c>
      <c r="D484" s="106" t="s">
        <v>3618</v>
      </c>
      <c r="E484" s="6" t="s">
        <v>158</v>
      </c>
      <c r="F484" s="6" t="s">
        <v>3617</v>
      </c>
      <c r="G484" s="6" t="s">
        <v>387</v>
      </c>
      <c r="H484" s="6" t="s">
        <v>3616</v>
      </c>
      <c r="I484" s="46">
        <v>4</v>
      </c>
      <c r="J484" s="6" t="s">
        <v>1</v>
      </c>
      <c r="K484" s="72">
        <v>1215.99</v>
      </c>
      <c r="L484" s="76">
        <v>1155.19</v>
      </c>
      <c r="M484" s="64"/>
      <c r="N484" s="5" t="s">
        <v>391</v>
      </c>
      <c r="O484" s="4"/>
      <c r="P484" s="16">
        <f t="shared" si="73"/>
        <v>0</v>
      </c>
      <c r="Q484" s="16">
        <f t="shared" si="74"/>
        <v>0</v>
      </c>
      <c r="R484" s="16">
        <f t="shared" si="75"/>
        <v>0</v>
      </c>
      <c r="S484" s="16">
        <f t="shared" si="76"/>
        <v>0</v>
      </c>
      <c r="T484" s="16">
        <f t="shared" si="77"/>
        <v>0</v>
      </c>
    </row>
    <row r="485" spans="2:20" s="3" customFormat="1" ht="48.75" customHeight="1" outlineLevel="2" x14ac:dyDescent="0.2">
      <c r="B485" s="8"/>
      <c r="C485" s="7" t="s">
        <v>3615</v>
      </c>
      <c r="D485" s="106" t="s">
        <v>3614</v>
      </c>
      <c r="E485" s="6" t="s">
        <v>158</v>
      </c>
      <c r="F485" s="6" t="s">
        <v>3613</v>
      </c>
      <c r="G485" s="6" t="s">
        <v>693</v>
      </c>
      <c r="H485" s="6" t="s">
        <v>3612</v>
      </c>
      <c r="I485" s="46">
        <v>4</v>
      </c>
      <c r="J485" s="6" t="s">
        <v>1</v>
      </c>
      <c r="K485" s="72">
        <v>1320.53</v>
      </c>
      <c r="L485" s="76">
        <v>1254.5</v>
      </c>
      <c r="M485" s="64"/>
      <c r="N485" s="5" t="s">
        <v>199</v>
      </c>
      <c r="O485" s="4"/>
      <c r="P485" s="16">
        <f t="shared" si="73"/>
        <v>0</v>
      </c>
      <c r="Q485" s="16">
        <f t="shared" si="74"/>
        <v>0</v>
      </c>
      <c r="R485" s="16">
        <f t="shared" si="75"/>
        <v>0</v>
      </c>
      <c r="S485" s="16">
        <f t="shared" si="76"/>
        <v>0</v>
      </c>
      <c r="T485" s="16">
        <f t="shared" si="77"/>
        <v>0</v>
      </c>
    </row>
    <row r="486" spans="2:20" s="3" customFormat="1" ht="48.75" customHeight="1" outlineLevel="2" x14ac:dyDescent="0.2">
      <c r="B486" s="8"/>
      <c r="C486" s="7" t="s">
        <v>3566</v>
      </c>
      <c r="D486" s="106" t="s">
        <v>3565</v>
      </c>
      <c r="E486" s="6" t="s">
        <v>158</v>
      </c>
      <c r="F486" s="6" t="s">
        <v>989</v>
      </c>
      <c r="G486" s="6" t="s">
        <v>374</v>
      </c>
      <c r="H486" s="6" t="s">
        <v>3564</v>
      </c>
      <c r="I486" s="46">
        <v>6</v>
      </c>
      <c r="J486" s="6" t="s">
        <v>1</v>
      </c>
      <c r="K486" s="72">
        <v>567.29999999999995</v>
      </c>
      <c r="L486" s="76">
        <v>538.94000000000005</v>
      </c>
      <c r="M486" s="64"/>
      <c r="N486" s="5" t="s">
        <v>9</v>
      </c>
      <c r="O486" s="4"/>
      <c r="P486" s="16">
        <f t="shared" si="73"/>
        <v>0</v>
      </c>
      <c r="Q486" s="16">
        <f t="shared" si="74"/>
        <v>0</v>
      </c>
      <c r="R486" s="16">
        <f t="shared" si="75"/>
        <v>0</v>
      </c>
      <c r="S486" s="16">
        <f t="shared" si="76"/>
        <v>0</v>
      </c>
      <c r="T486" s="16">
        <f t="shared" si="77"/>
        <v>0</v>
      </c>
    </row>
    <row r="487" spans="2:20" s="3" customFormat="1" ht="48.75" customHeight="1" outlineLevel="2" x14ac:dyDescent="0.2">
      <c r="B487" s="8"/>
      <c r="C487" s="7" t="s">
        <v>3559</v>
      </c>
      <c r="D487" s="106" t="s">
        <v>3558</v>
      </c>
      <c r="E487" s="6" t="s">
        <v>158</v>
      </c>
      <c r="F487" s="6" t="s">
        <v>3557</v>
      </c>
      <c r="G487" s="6" t="s">
        <v>329</v>
      </c>
      <c r="H487" s="6" t="s">
        <v>3556</v>
      </c>
      <c r="I487" s="46">
        <v>6</v>
      </c>
      <c r="J487" s="6" t="s">
        <v>1</v>
      </c>
      <c r="K487" s="72">
        <v>821.89</v>
      </c>
      <c r="L487" s="76">
        <v>780.8</v>
      </c>
      <c r="M487" s="64"/>
      <c r="N487" s="5" t="s">
        <v>9</v>
      </c>
      <c r="O487" s="4"/>
      <c r="P487" s="16">
        <f t="shared" si="73"/>
        <v>0</v>
      </c>
      <c r="Q487" s="16">
        <f t="shared" si="74"/>
        <v>0</v>
      </c>
      <c r="R487" s="16">
        <f t="shared" si="75"/>
        <v>0</v>
      </c>
      <c r="S487" s="16">
        <f t="shared" si="76"/>
        <v>0</v>
      </c>
      <c r="T487" s="16">
        <f t="shared" si="77"/>
        <v>0</v>
      </c>
    </row>
    <row r="488" spans="2:20" s="3" customFormat="1" ht="48.75" customHeight="1" outlineLevel="2" x14ac:dyDescent="0.2">
      <c r="B488" s="8"/>
      <c r="C488" s="7" t="s">
        <v>3555</v>
      </c>
      <c r="D488" s="106" t="s">
        <v>3554</v>
      </c>
      <c r="E488" s="6" t="s">
        <v>158</v>
      </c>
      <c r="F488" s="6" t="s">
        <v>3553</v>
      </c>
      <c r="G488" s="6" t="s">
        <v>352</v>
      </c>
      <c r="H488" s="6" t="s">
        <v>3552</v>
      </c>
      <c r="I488" s="46">
        <v>6</v>
      </c>
      <c r="J488" s="6" t="s">
        <v>1</v>
      </c>
      <c r="K488" s="72">
        <v>1091.1400000000001</v>
      </c>
      <c r="L488" s="76">
        <v>1036.58</v>
      </c>
      <c r="M488" s="64"/>
      <c r="N488" s="5" t="s">
        <v>199</v>
      </c>
      <c r="O488" s="4"/>
      <c r="P488" s="16">
        <f t="shared" si="73"/>
        <v>0</v>
      </c>
      <c r="Q488" s="16">
        <f t="shared" si="74"/>
        <v>0</v>
      </c>
      <c r="R488" s="16">
        <f t="shared" si="75"/>
        <v>0</v>
      </c>
      <c r="S488" s="16">
        <f t="shared" si="76"/>
        <v>0</v>
      </c>
      <c r="T488" s="16">
        <f t="shared" si="77"/>
        <v>0</v>
      </c>
    </row>
    <row r="489" spans="2:20" s="3" customFormat="1" ht="48.75" customHeight="1" outlineLevel="2" x14ac:dyDescent="0.2">
      <c r="B489" s="8"/>
      <c r="C489" s="7" t="s">
        <v>3512</v>
      </c>
      <c r="D489" s="106" t="s">
        <v>3511</v>
      </c>
      <c r="E489" s="6" t="s">
        <v>158</v>
      </c>
      <c r="F489" s="6" t="s">
        <v>3510</v>
      </c>
      <c r="G489" s="6" t="s">
        <v>569</v>
      </c>
      <c r="H489" s="6" t="s">
        <v>3509</v>
      </c>
      <c r="I489" s="46">
        <v>4</v>
      </c>
      <c r="J489" s="6" t="s">
        <v>1</v>
      </c>
      <c r="K489" s="72">
        <v>1591.51</v>
      </c>
      <c r="L489" s="76">
        <v>1511.93</v>
      </c>
      <c r="M489" s="64"/>
      <c r="N489" s="5" t="s">
        <v>199</v>
      </c>
      <c r="O489" s="4"/>
      <c r="P489" s="16">
        <f t="shared" si="73"/>
        <v>0</v>
      </c>
      <c r="Q489" s="16">
        <f t="shared" si="74"/>
        <v>0</v>
      </c>
      <c r="R489" s="16">
        <f t="shared" si="75"/>
        <v>0</v>
      </c>
      <c r="S489" s="16">
        <f t="shared" si="76"/>
        <v>0</v>
      </c>
      <c r="T489" s="16">
        <f t="shared" si="77"/>
        <v>0</v>
      </c>
    </row>
    <row r="490" spans="2:20" s="3" customFormat="1" ht="48.75" customHeight="1" outlineLevel="2" x14ac:dyDescent="0.2">
      <c r="B490" s="8"/>
      <c r="C490" s="7" t="s">
        <v>3504</v>
      </c>
      <c r="D490" s="106" t="s">
        <v>3503</v>
      </c>
      <c r="E490" s="6" t="s">
        <v>158</v>
      </c>
      <c r="F490" s="6" t="s">
        <v>3502</v>
      </c>
      <c r="G490" s="6" t="s">
        <v>657</v>
      </c>
      <c r="H490" s="6" t="s">
        <v>3501</v>
      </c>
      <c r="I490" s="46">
        <v>4</v>
      </c>
      <c r="J490" s="6" t="s">
        <v>1</v>
      </c>
      <c r="K490" s="72">
        <v>3183.92</v>
      </c>
      <c r="L490" s="76">
        <v>3024.72</v>
      </c>
      <c r="M490" s="64"/>
      <c r="N490" s="5" t="s">
        <v>13</v>
      </c>
      <c r="O490" s="4"/>
      <c r="P490" s="16">
        <f t="shared" si="73"/>
        <v>0</v>
      </c>
      <c r="Q490" s="16">
        <f t="shared" si="74"/>
        <v>0</v>
      </c>
      <c r="R490" s="16">
        <f t="shared" si="75"/>
        <v>0</v>
      </c>
      <c r="S490" s="16">
        <f t="shared" si="76"/>
        <v>0</v>
      </c>
      <c r="T490" s="16">
        <f t="shared" si="77"/>
        <v>0</v>
      </c>
    </row>
    <row r="491" spans="2:20" s="3" customFormat="1" ht="48.75" customHeight="1" outlineLevel="2" x14ac:dyDescent="0.2">
      <c r="B491" s="8"/>
      <c r="C491" s="7" t="s">
        <v>3604</v>
      </c>
      <c r="D491" s="106" t="s">
        <v>3603</v>
      </c>
      <c r="E491" s="6" t="s">
        <v>158</v>
      </c>
      <c r="F491" s="6" t="s">
        <v>2071</v>
      </c>
      <c r="G491" s="6" t="s">
        <v>693</v>
      </c>
      <c r="H491" s="6" t="s">
        <v>3602</v>
      </c>
      <c r="I491" s="46">
        <v>4</v>
      </c>
      <c r="J491" s="6" t="s">
        <v>1</v>
      </c>
      <c r="K491" s="72">
        <v>669.6</v>
      </c>
      <c r="L491" s="76">
        <v>636.12</v>
      </c>
      <c r="M491" s="64"/>
      <c r="N491" s="5" t="s">
        <v>58</v>
      </c>
      <c r="O491" s="4"/>
      <c r="P491" s="16">
        <f t="shared" si="73"/>
        <v>0</v>
      </c>
      <c r="Q491" s="16">
        <f t="shared" si="74"/>
        <v>0</v>
      </c>
      <c r="R491" s="16">
        <f t="shared" si="75"/>
        <v>0</v>
      </c>
      <c r="S491" s="16">
        <f t="shared" si="76"/>
        <v>0</v>
      </c>
      <c r="T491" s="16">
        <f t="shared" si="77"/>
        <v>0</v>
      </c>
    </row>
    <row r="492" spans="2:20" s="3" customFormat="1" ht="48.75" customHeight="1" outlineLevel="2" x14ac:dyDescent="0.2">
      <c r="B492" s="8"/>
      <c r="C492" s="7" t="s">
        <v>3528</v>
      </c>
      <c r="D492" s="106" t="s">
        <v>3527</v>
      </c>
      <c r="E492" s="6" t="s">
        <v>158</v>
      </c>
      <c r="F492" s="6" t="s">
        <v>3526</v>
      </c>
      <c r="G492" s="6" t="s">
        <v>447</v>
      </c>
      <c r="H492" s="6" t="s">
        <v>3525</v>
      </c>
      <c r="I492" s="46">
        <v>8</v>
      </c>
      <c r="J492" s="6" t="s">
        <v>1</v>
      </c>
      <c r="K492" s="72">
        <v>722.03</v>
      </c>
      <c r="L492" s="76">
        <v>685.93</v>
      </c>
      <c r="M492" s="64"/>
      <c r="N492" s="5" t="s">
        <v>199</v>
      </c>
      <c r="O492" s="4"/>
      <c r="P492" s="16">
        <f t="shared" si="73"/>
        <v>0</v>
      </c>
      <c r="Q492" s="16">
        <f t="shared" si="74"/>
        <v>0</v>
      </c>
      <c r="R492" s="16">
        <f t="shared" si="75"/>
        <v>0</v>
      </c>
      <c r="S492" s="16">
        <f t="shared" si="76"/>
        <v>0</v>
      </c>
      <c r="T492" s="16">
        <f t="shared" si="77"/>
        <v>0</v>
      </c>
    </row>
    <row r="493" spans="2:20" s="3" customFormat="1" ht="48.75" customHeight="1" outlineLevel="2" x14ac:dyDescent="0.2">
      <c r="B493" s="8"/>
      <c r="C493" s="7" t="s">
        <v>3524</v>
      </c>
      <c r="D493" s="106" t="s">
        <v>3523</v>
      </c>
      <c r="E493" s="6" t="s">
        <v>158</v>
      </c>
      <c r="F493" s="6" t="s">
        <v>3522</v>
      </c>
      <c r="G493" s="6" t="s">
        <v>447</v>
      </c>
      <c r="H493" s="6" t="s">
        <v>3521</v>
      </c>
      <c r="I493" s="46">
        <v>8</v>
      </c>
      <c r="J493" s="6" t="s">
        <v>1</v>
      </c>
      <c r="K493" s="72">
        <v>918.16</v>
      </c>
      <c r="L493" s="76">
        <v>872.25</v>
      </c>
      <c r="M493" s="64"/>
      <c r="N493" s="5" t="s">
        <v>50</v>
      </c>
      <c r="O493" s="4"/>
      <c r="P493" s="16">
        <f t="shared" si="73"/>
        <v>0</v>
      </c>
      <c r="Q493" s="16">
        <f t="shared" si="74"/>
        <v>0</v>
      </c>
      <c r="R493" s="16">
        <f t="shared" si="75"/>
        <v>0</v>
      </c>
      <c r="S493" s="16">
        <f t="shared" si="76"/>
        <v>0</v>
      </c>
      <c r="T493" s="16">
        <f t="shared" si="77"/>
        <v>0</v>
      </c>
    </row>
    <row r="494" spans="2:20" s="3" customFormat="1" ht="48.75" customHeight="1" outlineLevel="2" x14ac:dyDescent="0.2">
      <c r="B494" s="8"/>
      <c r="C494" s="7" t="s">
        <v>3482</v>
      </c>
      <c r="D494" s="106" t="s">
        <v>3481</v>
      </c>
      <c r="E494" s="6" t="s">
        <v>158</v>
      </c>
      <c r="F494" s="6" t="s">
        <v>3480</v>
      </c>
      <c r="G494" s="6" t="s">
        <v>447</v>
      </c>
      <c r="H494" s="6" t="s">
        <v>3479</v>
      </c>
      <c r="I494" s="46">
        <v>6</v>
      </c>
      <c r="J494" s="6" t="s">
        <v>1</v>
      </c>
      <c r="K494" s="72">
        <v>808.99</v>
      </c>
      <c r="L494" s="76">
        <v>768.54</v>
      </c>
      <c r="M494" s="64"/>
      <c r="N494" s="5" t="s">
        <v>58</v>
      </c>
      <c r="O494" s="4"/>
      <c r="P494" s="16">
        <f t="shared" si="73"/>
        <v>0</v>
      </c>
      <c r="Q494" s="16">
        <f t="shared" si="74"/>
        <v>0</v>
      </c>
      <c r="R494" s="16">
        <f t="shared" si="75"/>
        <v>0</v>
      </c>
      <c r="S494" s="16">
        <f t="shared" si="76"/>
        <v>0</v>
      </c>
      <c r="T494" s="16">
        <f t="shared" si="77"/>
        <v>0</v>
      </c>
    </row>
    <row r="495" spans="2:20" s="3" customFormat="1" ht="48.75" customHeight="1" outlineLevel="2" x14ac:dyDescent="0.2">
      <c r="B495" s="8"/>
      <c r="C495" s="7" t="s">
        <v>3539</v>
      </c>
      <c r="D495" s="106" t="s">
        <v>3538</v>
      </c>
      <c r="E495" s="6" t="s">
        <v>158</v>
      </c>
      <c r="F495" s="6" t="s">
        <v>3537</v>
      </c>
      <c r="G495" s="6" t="s">
        <v>374</v>
      </c>
      <c r="H495" s="6" t="s">
        <v>3536</v>
      </c>
      <c r="I495" s="46">
        <v>8</v>
      </c>
      <c r="J495" s="6" t="s">
        <v>1</v>
      </c>
      <c r="K495" s="72">
        <v>600</v>
      </c>
      <c r="L495" s="76">
        <v>570</v>
      </c>
      <c r="M495" s="64"/>
      <c r="N495" s="5" t="s">
        <v>9</v>
      </c>
      <c r="O495" s="4"/>
      <c r="P495" s="16">
        <f t="shared" si="73"/>
        <v>0</v>
      </c>
      <c r="Q495" s="16">
        <f t="shared" si="74"/>
        <v>0</v>
      </c>
      <c r="R495" s="16">
        <f t="shared" si="75"/>
        <v>0</v>
      </c>
      <c r="S495" s="16">
        <f t="shared" si="76"/>
        <v>0</v>
      </c>
      <c r="T495" s="16">
        <f t="shared" si="77"/>
        <v>0</v>
      </c>
    </row>
    <row r="496" spans="2:20" s="3" customFormat="1" ht="48.75" customHeight="1" outlineLevel="2" x14ac:dyDescent="0.2">
      <c r="B496" s="8"/>
      <c r="C496" s="7" t="s">
        <v>3574</v>
      </c>
      <c r="D496" s="106" t="s">
        <v>3573</v>
      </c>
      <c r="E496" s="6" t="s">
        <v>158</v>
      </c>
      <c r="F496" s="6" t="s">
        <v>3572</v>
      </c>
      <c r="G496" s="6" t="s">
        <v>437</v>
      </c>
      <c r="H496" s="6" t="s">
        <v>3571</v>
      </c>
      <c r="I496" s="46">
        <v>1</v>
      </c>
      <c r="J496" s="6" t="s">
        <v>1</v>
      </c>
      <c r="K496" s="72">
        <v>4102.46</v>
      </c>
      <c r="L496" s="76">
        <v>3897.34</v>
      </c>
      <c r="M496" s="64"/>
      <c r="N496" s="5" t="s">
        <v>0</v>
      </c>
      <c r="O496" s="4"/>
      <c r="P496" s="16">
        <f t="shared" si="73"/>
        <v>0</v>
      </c>
      <c r="Q496" s="16">
        <f t="shared" si="74"/>
        <v>0</v>
      </c>
      <c r="R496" s="16">
        <f t="shared" si="75"/>
        <v>0</v>
      </c>
      <c r="S496" s="16">
        <f t="shared" si="76"/>
        <v>0</v>
      </c>
      <c r="T496" s="16">
        <f t="shared" si="77"/>
        <v>0</v>
      </c>
    </row>
    <row r="497" spans="2:20" s="3" customFormat="1" ht="48.75" customHeight="1" outlineLevel="2" x14ac:dyDescent="0.2">
      <c r="B497" s="8"/>
      <c r="C497" s="7" t="s">
        <v>3638</v>
      </c>
      <c r="D497" s="106" t="s">
        <v>3637</v>
      </c>
      <c r="E497" s="6" t="s">
        <v>158</v>
      </c>
      <c r="F497" s="6" t="s">
        <v>3636</v>
      </c>
      <c r="G497" s="6" t="s">
        <v>693</v>
      </c>
      <c r="H497" s="6" t="s">
        <v>3635</v>
      </c>
      <c r="I497" s="46">
        <v>30</v>
      </c>
      <c r="J497" s="6" t="s">
        <v>1</v>
      </c>
      <c r="K497" s="72">
        <v>1116.99</v>
      </c>
      <c r="L497" s="76">
        <v>1061.1400000000001</v>
      </c>
      <c r="M497" s="64"/>
      <c r="N497" s="5" t="s">
        <v>199</v>
      </c>
      <c r="O497" s="4"/>
      <c r="P497" s="16">
        <f t="shared" si="73"/>
        <v>0</v>
      </c>
      <c r="Q497" s="16">
        <f t="shared" si="74"/>
        <v>0</v>
      </c>
      <c r="R497" s="16">
        <f t="shared" si="75"/>
        <v>0</v>
      </c>
      <c r="S497" s="16">
        <f t="shared" si="76"/>
        <v>0</v>
      </c>
      <c r="T497" s="16">
        <f t="shared" si="77"/>
        <v>0</v>
      </c>
    </row>
    <row r="498" spans="2:20" s="3" customFormat="1" ht="48.75" customHeight="1" outlineLevel="2" x14ac:dyDescent="0.2">
      <c r="B498" s="8"/>
      <c r="C498" s="7" t="s">
        <v>3608</v>
      </c>
      <c r="D498" s="106" t="s">
        <v>3607</v>
      </c>
      <c r="E498" s="6" t="s">
        <v>158</v>
      </c>
      <c r="F498" s="6" t="s">
        <v>3606</v>
      </c>
      <c r="G498" s="6" t="s">
        <v>2021</v>
      </c>
      <c r="H498" s="6" t="s">
        <v>3605</v>
      </c>
      <c r="I498" s="46">
        <v>1</v>
      </c>
      <c r="J498" s="6" t="s">
        <v>1</v>
      </c>
      <c r="K498" s="72">
        <v>4350.08</v>
      </c>
      <c r="L498" s="76">
        <v>4132.58</v>
      </c>
      <c r="M498" s="64"/>
      <c r="N498" s="5" t="s">
        <v>13</v>
      </c>
      <c r="O498" s="4"/>
      <c r="P498" s="16">
        <f t="shared" si="73"/>
        <v>0</v>
      </c>
      <c r="Q498" s="16">
        <f t="shared" si="74"/>
        <v>0</v>
      </c>
      <c r="R498" s="16">
        <f t="shared" si="75"/>
        <v>0</v>
      </c>
      <c r="S498" s="16">
        <f t="shared" si="76"/>
        <v>0</v>
      </c>
      <c r="T498" s="16">
        <f t="shared" si="77"/>
        <v>0</v>
      </c>
    </row>
    <row r="499" spans="2:20" s="3" customFormat="1" ht="48.75" customHeight="1" outlineLevel="2" x14ac:dyDescent="0.2">
      <c r="B499" s="8"/>
      <c r="C499" s="7" t="s">
        <v>3478</v>
      </c>
      <c r="D499" s="106" t="s">
        <v>3477</v>
      </c>
      <c r="E499" s="6" t="s">
        <v>158</v>
      </c>
      <c r="F499" s="6" t="s">
        <v>3476</v>
      </c>
      <c r="G499" s="6" t="s">
        <v>329</v>
      </c>
      <c r="H499" s="6" t="s">
        <v>3475</v>
      </c>
      <c r="I499" s="46">
        <v>6</v>
      </c>
      <c r="J499" s="6" t="s">
        <v>1</v>
      </c>
      <c r="K499" s="72">
        <v>1183.43</v>
      </c>
      <c r="L499" s="76">
        <v>1124.26</v>
      </c>
      <c r="M499" s="64"/>
      <c r="N499" s="5" t="s">
        <v>199</v>
      </c>
      <c r="O499" s="4"/>
      <c r="P499" s="16">
        <f t="shared" si="73"/>
        <v>0</v>
      </c>
      <c r="Q499" s="16">
        <f t="shared" si="74"/>
        <v>0</v>
      </c>
      <c r="R499" s="16">
        <f t="shared" si="75"/>
        <v>0</v>
      </c>
      <c r="S499" s="16">
        <f t="shared" si="76"/>
        <v>0</v>
      </c>
      <c r="T499" s="16">
        <f t="shared" si="77"/>
        <v>0</v>
      </c>
    </row>
    <row r="500" spans="2:20" s="3" customFormat="1" ht="48.75" customHeight="1" outlineLevel="2" x14ac:dyDescent="0.2">
      <c r="B500" s="8"/>
      <c r="C500" s="7" t="s">
        <v>3592</v>
      </c>
      <c r="D500" s="106" t="s">
        <v>3591</v>
      </c>
      <c r="E500" s="6" t="s">
        <v>158</v>
      </c>
      <c r="F500" s="6" t="s">
        <v>3590</v>
      </c>
      <c r="G500" s="6" t="s">
        <v>251</v>
      </c>
      <c r="H500" s="6" t="s">
        <v>3589</v>
      </c>
      <c r="I500" s="46">
        <v>2</v>
      </c>
      <c r="J500" s="6" t="s">
        <v>1</v>
      </c>
      <c r="K500" s="72">
        <v>1268.98</v>
      </c>
      <c r="L500" s="76">
        <v>1205.53</v>
      </c>
      <c r="M500" s="64"/>
      <c r="N500" s="5" t="s">
        <v>199</v>
      </c>
      <c r="O500" s="4"/>
      <c r="P500" s="16">
        <f t="shared" si="73"/>
        <v>0</v>
      </c>
      <c r="Q500" s="16">
        <f t="shared" si="74"/>
        <v>0</v>
      </c>
      <c r="R500" s="16">
        <f t="shared" si="75"/>
        <v>0</v>
      </c>
      <c r="S500" s="16">
        <f t="shared" si="76"/>
        <v>0</v>
      </c>
      <c r="T500" s="16">
        <f t="shared" si="77"/>
        <v>0</v>
      </c>
    </row>
    <row r="501" spans="2:20" s="3" customFormat="1" ht="48.75" customHeight="1" outlineLevel="2" x14ac:dyDescent="0.2">
      <c r="B501" s="8"/>
      <c r="C501" s="7" t="s">
        <v>3599</v>
      </c>
      <c r="D501" s="106" t="s">
        <v>3598</v>
      </c>
      <c r="E501" s="6" t="s">
        <v>158</v>
      </c>
      <c r="F501" s="6" t="s">
        <v>3597</v>
      </c>
      <c r="G501" s="6" t="s">
        <v>246</v>
      </c>
      <c r="H501" s="6" t="s">
        <v>3596</v>
      </c>
      <c r="I501" s="46">
        <v>2</v>
      </c>
      <c r="J501" s="6" t="s">
        <v>1</v>
      </c>
      <c r="K501" s="72">
        <v>1127.6300000000001</v>
      </c>
      <c r="L501" s="76">
        <v>1071.25</v>
      </c>
      <c r="M501" s="64"/>
      <c r="N501" s="5" t="s">
        <v>58</v>
      </c>
      <c r="O501" s="4"/>
      <c r="P501" s="16">
        <f t="shared" si="73"/>
        <v>0</v>
      </c>
      <c r="Q501" s="16">
        <f t="shared" si="74"/>
        <v>0</v>
      </c>
      <c r="R501" s="16">
        <f t="shared" si="75"/>
        <v>0</v>
      </c>
      <c r="S501" s="16">
        <f t="shared" si="76"/>
        <v>0</v>
      </c>
      <c r="T501" s="16">
        <f t="shared" si="77"/>
        <v>0</v>
      </c>
    </row>
    <row r="502" spans="2:20" s="3" customFormat="1" ht="48.75" customHeight="1" outlineLevel="2" x14ac:dyDescent="0.2">
      <c r="B502" s="8"/>
      <c r="C502" s="7" t="s">
        <v>3595</v>
      </c>
      <c r="D502" s="106" t="s">
        <v>3594</v>
      </c>
      <c r="E502" s="6" t="s">
        <v>158</v>
      </c>
      <c r="F502" s="6" t="s">
        <v>2080</v>
      </c>
      <c r="G502" s="6" t="s">
        <v>816</v>
      </c>
      <c r="H502" s="6" t="s">
        <v>3593</v>
      </c>
      <c r="I502" s="46">
        <v>2</v>
      </c>
      <c r="J502" s="6" t="s">
        <v>1</v>
      </c>
      <c r="K502" s="72">
        <v>1528.36</v>
      </c>
      <c r="L502" s="76">
        <v>1451.94</v>
      </c>
      <c r="M502" s="64"/>
      <c r="N502" s="5" t="s">
        <v>50</v>
      </c>
      <c r="O502" s="4"/>
      <c r="P502" s="16">
        <f t="shared" si="73"/>
        <v>0</v>
      </c>
      <c r="Q502" s="16">
        <f t="shared" si="74"/>
        <v>0</v>
      </c>
      <c r="R502" s="16">
        <f t="shared" si="75"/>
        <v>0</v>
      </c>
      <c r="S502" s="16">
        <f t="shared" si="76"/>
        <v>0</v>
      </c>
      <c r="T502" s="16">
        <f t="shared" si="77"/>
        <v>0</v>
      </c>
    </row>
    <row r="503" spans="2:20" s="3" customFormat="1" ht="48.75" customHeight="1" outlineLevel="2" x14ac:dyDescent="0.2">
      <c r="B503" s="8"/>
      <c r="C503" s="7" t="s">
        <v>3516</v>
      </c>
      <c r="D503" s="106" t="s">
        <v>3515</v>
      </c>
      <c r="E503" s="6" t="s">
        <v>158</v>
      </c>
      <c r="F503" s="6" t="s">
        <v>3514</v>
      </c>
      <c r="G503" s="6" t="s">
        <v>193</v>
      </c>
      <c r="H503" s="6" t="s">
        <v>3513</v>
      </c>
      <c r="I503" s="46">
        <v>6</v>
      </c>
      <c r="J503" s="6" t="s">
        <v>1</v>
      </c>
      <c r="K503" s="72">
        <v>1365.94</v>
      </c>
      <c r="L503" s="76">
        <v>1297.6400000000001</v>
      </c>
      <c r="M503" s="64"/>
      <c r="N503" s="5" t="s">
        <v>50</v>
      </c>
      <c r="O503" s="4"/>
      <c r="P503" s="16">
        <f t="shared" si="73"/>
        <v>0</v>
      </c>
      <c r="Q503" s="16">
        <f t="shared" si="74"/>
        <v>0</v>
      </c>
      <c r="R503" s="16">
        <f t="shared" si="75"/>
        <v>0</v>
      </c>
      <c r="S503" s="16">
        <f t="shared" si="76"/>
        <v>0</v>
      </c>
      <c r="T503" s="16">
        <f t="shared" si="77"/>
        <v>0</v>
      </c>
    </row>
    <row r="504" spans="2:20" s="3" customFormat="1" ht="48.75" customHeight="1" outlineLevel="2" x14ac:dyDescent="0.2">
      <c r="B504" s="8"/>
      <c r="C504" s="7" t="s">
        <v>3508</v>
      </c>
      <c r="D504" s="106" t="s">
        <v>3507</v>
      </c>
      <c r="E504" s="6" t="s">
        <v>158</v>
      </c>
      <c r="F504" s="6" t="s">
        <v>3506</v>
      </c>
      <c r="G504" s="6" t="s">
        <v>878</v>
      </c>
      <c r="H504" s="6" t="s">
        <v>3505</v>
      </c>
      <c r="I504" s="46">
        <v>4</v>
      </c>
      <c r="J504" s="6" t="s">
        <v>1</v>
      </c>
      <c r="K504" s="72">
        <v>2553.0700000000002</v>
      </c>
      <c r="L504" s="76">
        <v>2425.42</v>
      </c>
      <c r="M504" s="64"/>
      <c r="N504" s="5" t="s">
        <v>9</v>
      </c>
      <c r="O504" s="4"/>
      <c r="P504" s="16">
        <f t="shared" si="73"/>
        <v>0</v>
      </c>
      <c r="Q504" s="16">
        <f t="shared" si="74"/>
        <v>0</v>
      </c>
      <c r="R504" s="16">
        <f t="shared" si="75"/>
        <v>0</v>
      </c>
      <c r="S504" s="16">
        <f t="shared" si="76"/>
        <v>0</v>
      </c>
      <c r="T504" s="16">
        <f t="shared" si="77"/>
        <v>0</v>
      </c>
    </row>
    <row r="505" spans="2:20" s="3" customFormat="1" ht="48.75" customHeight="1" outlineLevel="2" x14ac:dyDescent="0.2">
      <c r="B505" s="8"/>
      <c r="C505" s="7" t="s">
        <v>3582</v>
      </c>
      <c r="D505" s="106" t="s">
        <v>3581</v>
      </c>
      <c r="E505" s="6" t="s">
        <v>158</v>
      </c>
      <c r="F505" s="6" t="s">
        <v>3580</v>
      </c>
      <c r="G505" s="6" t="s">
        <v>1428</v>
      </c>
      <c r="H505" s="6" t="s">
        <v>3579</v>
      </c>
      <c r="I505" s="46">
        <v>2</v>
      </c>
      <c r="J505" s="6" t="s">
        <v>1</v>
      </c>
      <c r="K505" s="72">
        <v>2771.4</v>
      </c>
      <c r="L505" s="76">
        <v>2632.83</v>
      </c>
      <c r="M505" s="64"/>
      <c r="N505" s="5" t="s">
        <v>0</v>
      </c>
      <c r="O505" s="4"/>
      <c r="P505" s="16">
        <f t="shared" si="73"/>
        <v>0</v>
      </c>
      <c r="Q505" s="16">
        <f t="shared" si="74"/>
        <v>0</v>
      </c>
      <c r="R505" s="16">
        <f t="shared" si="75"/>
        <v>0</v>
      </c>
      <c r="S505" s="16">
        <f t="shared" si="76"/>
        <v>0</v>
      </c>
      <c r="T505" s="16">
        <f t="shared" si="77"/>
        <v>0</v>
      </c>
    </row>
    <row r="506" spans="2:20" s="3" customFormat="1" ht="48.75" customHeight="1" outlineLevel="2" x14ac:dyDescent="0.2">
      <c r="B506" s="8"/>
      <c r="C506" s="7" t="s">
        <v>3578</v>
      </c>
      <c r="D506" s="106" t="s">
        <v>3577</v>
      </c>
      <c r="E506" s="6" t="s">
        <v>158</v>
      </c>
      <c r="F506" s="6" t="s">
        <v>3576</v>
      </c>
      <c r="G506" s="6" t="s">
        <v>1428</v>
      </c>
      <c r="H506" s="6" t="s">
        <v>3575</v>
      </c>
      <c r="I506" s="46">
        <v>2</v>
      </c>
      <c r="J506" s="6" t="s">
        <v>1</v>
      </c>
      <c r="K506" s="72">
        <v>2632.54</v>
      </c>
      <c r="L506" s="76">
        <v>2500.91</v>
      </c>
      <c r="M506" s="64"/>
      <c r="N506" s="5" t="s">
        <v>50</v>
      </c>
      <c r="O506" s="4"/>
      <c r="P506" s="16">
        <f t="shared" si="73"/>
        <v>0</v>
      </c>
      <c r="Q506" s="16">
        <f t="shared" si="74"/>
        <v>0</v>
      </c>
      <c r="R506" s="16">
        <f t="shared" si="75"/>
        <v>0</v>
      </c>
      <c r="S506" s="16">
        <f t="shared" si="76"/>
        <v>0</v>
      </c>
      <c r="T506" s="16">
        <f t="shared" si="77"/>
        <v>0</v>
      </c>
    </row>
    <row r="507" spans="2:20" s="3" customFormat="1" ht="48.75" customHeight="1" outlineLevel="2" x14ac:dyDescent="0.2">
      <c r="B507" s="8"/>
      <c r="C507" s="7" t="s">
        <v>3563</v>
      </c>
      <c r="D507" s="106" t="s">
        <v>3562</v>
      </c>
      <c r="E507" s="6" t="s">
        <v>158</v>
      </c>
      <c r="F507" s="6" t="s">
        <v>3561</v>
      </c>
      <c r="G507" s="6" t="s">
        <v>693</v>
      </c>
      <c r="H507" s="6" t="s">
        <v>3560</v>
      </c>
      <c r="I507" s="46">
        <v>6</v>
      </c>
      <c r="J507" s="6" t="s">
        <v>1</v>
      </c>
      <c r="K507" s="72">
        <v>1851.86</v>
      </c>
      <c r="L507" s="76">
        <v>1759.27</v>
      </c>
      <c r="M507" s="64"/>
      <c r="N507" s="5" t="s">
        <v>199</v>
      </c>
      <c r="O507" s="4"/>
      <c r="P507" s="16">
        <f t="shared" si="73"/>
        <v>0</v>
      </c>
      <c r="Q507" s="16">
        <f t="shared" si="74"/>
        <v>0</v>
      </c>
      <c r="R507" s="16">
        <f t="shared" si="75"/>
        <v>0</v>
      </c>
      <c r="S507" s="16">
        <f t="shared" si="76"/>
        <v>0</v>
      </c>
      <c r="T507" s="16">
        <f t="shared" si="77"/>
        <v>0</v>
      </c>
    </row>
    <row r="508" spans="2:20" s="3" customFormat="1" ht="48.75" customHeight="1" outlineLevel="2" x14ac:dyDescent="0.2">
      <c r="B508" s="8"/>
      <c r="C508" s="7" t="s">
        <v>3532</v>
      </c>
      <c r="D508" s="106" t="s">
        <v>3531</v>
      </c>
      <c r="E508" s="6" t="s">
        <v>158</v>
      </c>
      <c r="F508" s="6" t="s">
        <v>3530</v>
      </c>
      <c r="G508" s="6" t="s">
        <v>447</v>
      </c>
      <c r="H508" s="6" t="s">
        <v>3529</v>
      </c>
      <c r="I508" s="46">
        <v>8</v>
      </c>
      <c r="J508" s="6" t="s">
        <v>1</v>
      </c>
      <c r="K508" s="72">
        <v>565.41999999999996</v>
      </c>
      <c r="L508" s="76">
        <v>537.15</v>
      </c>
      <c r="M508" s="64"/>
      <c r="N508" s="5" t="s">
        <v>0</v>
      </c>
      <c r="O508" s="4"/>
      <c r="P508" s="16">
        <f t="shared" si="73"/>
        <v>0</v>
      </c>
      <c r="Q508" s="16">
        <f t="shared" si="74"/>
        <v>0</v>
      </c>
      <c r="R508" s="16">
        <f t="shared" si="75"/>
        <v>0</v>
      </c>
      <c r="S508" s="16">
        <f t="shared" si="76"/>
        <v>0</v>
      </c>
      <c r="T508" s="16">
        <f t="shared" si="77"/>
        <v>0</v>
      </c>
    </row>
    <row r="509" spans="2:20" s="3" customFormat="1" ht="48.75" customHeight="1" outlineLevel="2" x14ac:dyDescent="0.2">
      <c r="B509" s="8"/>
      <c r="C509" s="7" t="s">
        <v>3474</v>
      </c>
      <c r="D509" s="106" t="s">
        <v>3473</v>
      </c>
      <c r="E509" s="6" t="s">
        <v>158</v>
      </c>
      <c r="F509" s="6" t="s">
        <v>3472</v>
      </c>
      <c r="G509" s="6" t="s">
        <v>447</v>
      </c>
      <c r="H509" s="6" t="s">
        <v>3471</v>
      </c>
      <c r="I509" s="46">
        <v>6</v>
      </c>
      <c r="J509" s="6" t="s">
        <v>1</v>
      </c>
      <c r="K509" s="72">
        <v>1246.6500000000001</v>
      </c>
      <c r="L509" s="76">
        <v>1184.32</v>
      </c>
      <c r="M509" s="64"/>
      <c r="N509" s="5" t="s">
        <v>50</v>
      </c>
      <c r="O509" s="4"/>
      <c r="P509" s="16">
        <f t="shared" si="73"/>
        <v>0</v>
      </c>
      <c r="Q509" s="16">
        <f t="shared" si="74"/>
        <v>0</v>
      </c>
      <c r="R509" s="16">
        <f t="shared" si="75"/>
        <v>0</v>
      </c>
      <c r="S509" s="16">
        <f t="shared" si="76"/>
        <v>0</v>
      </c>
      <c r="T509" s="16">
        <f t="shared" si="77"/>
        <v>0</v>
      </c>
    </row>
    <row r="510" spans="2:20" s="3" customFormat="1" ht="48.75" customHeight="1" outlineLevel="2" x14ac:dyDescent="0.2">
      <c r="B510" s="8"/>
      <c r="C510" s="7" t="s">
        <v>3470</v>
      </c>
      <c r="D510" s="106" t="s">
        <v>3469</v>
      </c>
      <c r="E510" s="6" t="s">
        <v>158</v>
      </c>
      <c r="F510" s="6" t="s">
        <v>47</v>
      </c>
      <c r="G510" s="6" t="s">
        <v>374</v>
      </c>
      <c r="H510" s="6" t="s">
        <v>3468</v>
      </c>
      <c r="I510" s="46">
        <v>6</v>
      </c>
      <c r="J510" s="6" t="s">
        <v>1</v>
      </c>
      <c r="K510" s="72">
        <v>1635.63</v>
      </c>
      <c r="L510" s="76">
        <v>1553.85</v>
      </c>
      <c r="M510" s="64"/>
      <c r="N510" s="5" t="s">
        <v>13</v>
      </c>
      <c r="O510" s="4"/>
      <c r="P510" s="16">
        <f t="shared" si="73"/>
        <v>0</v>
      </c>
      <c r="Q510" s="16">
        <f t="shared" si="74"/>
        <v>0</v>
      </c>
      <c r="R510" s="16">
        <f t="shared" si="75"/>
        <v>0</v>
      </c>
      <c r="S510" s="16">
        <f t="shared" si="76"/>
        <v>0</v>
      </c>
      <c r="T510" s="16">
        <f t="shared" si="77"/>
        <v>0</v>
      </c>
    </row>
    <row r="511" spans="2:20" s="3" customFormat="1" ht="48.75" customHeight="1" outlineLevel="2" x14ac:dyDescent="0.2">
      <c r="B511" s="8"/>
      <c r="C511" s="7" t="s">
        <v>3520</v>
      </c>
      <c r="D511" s="106" t="s">
        <v>3519</v>
      </c>
      <c r="E511" s="6" t="s">
        <v>158</v>
      </c>
      <c r="F511" s="6" t="s">
        <v>3518</v>
      </c>
      <c r="G511" s="6" t="s">
        <v>447</v>
      </c>
      <c r="H511" s="6" t="s">
        <v>3517</v>
      </c>
      <c r="I511" s="46">
        <v>6</v>
      </c>
      <c r="J511" s="6" t="s">
        <v>1</v>
      </c>
      <c r="K511" s="72">
        <v>967.62</v>
      </c>
      <c r="L511" s="76">
        <v>919.24</v>
      </c>
      <c r="M511" s="64"/>
      <c r="N511" s="5" t="s">
        <v>9</v>
      </c>
      <c r="O511" s="4"/>
      <c r="P511" s="16">
        <f t="shared" si="73"/>
        <v>0</v>
      </c>
      <c r="Q511" s="16">
        <f t="shared" si="74"/>
        <v>0</v>
      </c>
      <c r="R511" s="16">
        <f t="shared" si="75"/>
        <v>0</v>
      </c>
      <c r="S511" s="16">
        <f t="shared" si="76"/>
        <v>0</v>
      </c>
      <c r="T511" s="16">
        <f t="shared" si="77"/>
        <v>0</v>
      </c>
    </row>
    <row r="512" spans="2:20" s="3" customFormat="1" ht="48.75" customHeight="1" outlineLevel="2" x14ac:dyDescent="0.2">
      <c r="B512" s="8"/>
      <c r="C512" s="7" t="s">
        <v>3634</v>
      </c>
      <c r="D512" s="106" t="s">
        <v>3633</v>
      </c>
      <c r="E512" s="6" t="s">
        <v>158</v>
      </c>
      <c r="F512" s="6" t="s">
        <v>3632</v>
      </c>
      <c r="G512" s="6" t="s">
        <v>306</v>
      </c>
      <c r="H512" s="6" t="s">
        <v>3631</v>
      </c>
      <c r="I512" s="46">
        <v>8</v>
      </c>
      <c r="J512" s="6" t="s">
        <v>1</v>
      </c>
      <c r="K512" s="72">
        <v>2341.58</v>
      </c>
      <c r="L512" s="76">
        <v>2224.5</v>
      </c>
      <c r="M512" s="64"/>
      <c r="N512" s="5" t="s">
        <v>50</v>
      </c>
      <c r="O512" s="4"/>
      <c r="P512" s="16">
        <f t="shared" si="73"/>
        <v>0</v>
      </c>
      <c r="Q512" s="16">
        <f t="shared" si="74"/>
        <v>0</v>
      </c>
      <c r="R512" s="16">
        <f t="shared" si="75"/>
        <v>0</v>
      </c>
      <c r="S512" s="16">
        <f t="shared" si="76"/>
        <v>0</v>
      </c>
      <c r="T512" s="16">
        <f t="shared" si="77"/>
        <v>0</v>
      </c>
    </row>
    <row r="513" spans="2:20" s="3" customFormat="1" ht="48.75" customHeight="1" outlineLevel="2" x14ac:dyDescent="0.2">
      <c r="B513" s="8"/>
      <c r="C513" s="7" t="s">
        <v>3570</v>
      </c>
      <c r="D513" s="106" t="s">
        <v>3569</v>
      </c>
      <c r="E513" s="6" t="s">
        <v>158</v>
      </c>
      <c r="F513" s="6" t="s">
        <v>3568</v>
      </c>
      <c r="G513" s="6" t="s">
        <v>193</v>
      </c>
      <c r="H513" s="6" t="s">
        <v>3567</v>
      </c>
      <c r="I513" s="46">
        <v>4</v>
      </c>
      <c r="J513" s="6" t="s">
        <v>1</v>
      </c>
      <c r="K513" s="72">
        <v>2764.04</v>
      </c>
      <c r="L513" s="76">
        <v>2625.84</v>
      </c>
      <c r="M513" s="64"/>
      <c r="N513" s="5" t="s">
        <v>13</v>
      </c>
      <c r="O513" s="4"/>
      <c r="P513" s="16">
        <f t="shared" si="73"/>
        <v>0</v>
      </c>
      <c r="Q513" s="16">
        <f t="shared" si="74"/>
        <v>0</v>
      </c>
      <c r="R513" s="16">
        <f t="shared" si="75"/>
        <v>0</v>
      </c>
      <c r="S513" s="16">
        <f t="shared" si="76"/>
        <v>0</v>
      </c>
      <c r="T513" s="16">
        <f t="shared" si="77"/>
        <v>0</v>
      </c>
    </row>
    <row r="514" spans="2:20" s="3" customFormat="1" ht="48.75" customHeight="1" outlineLevel="2" x14ac:dyDescent="0.2">
      <c r="B514" s="8"/>
      <c r="C514" s="7" t="s">
        <v>3661</v>
      </c>
      <c r="D514" s="106" t="s">
        <v>3660</v>
      </c>
      <c r="E514" s="6" t="s">
        <v>158</v>
      </c>
      <c r="F514" s="6" t="s">
        <v>3659</v>
      </c>
      <c r="G514" s="6" t="s">
        <v>365</v>
      </c>
      <c r="H514" s="6" t="s">
        <v>3658</v>
      </c>
      <c r="I514" s="46">
        <v>24</v>
      </c>
      <c r="J514" s="6" t="s">
        <v>1</v>
      </c>
      <c r="K514" s="72">
        <v>1526.58</v>
      </c>
      <c r="L514" s="76">
        <v>1450.25</v>
      </c>
      <c r="M514" s="64"/>
      <c r="N514" s="5" t="s">
        <v>13</v>
      </c>
      <c r="O514" s="4"/>
      <c r="P514" s="16">
        <f t="shared" ref="P514:P542" si="78">F514*O514</f>
        <v>0</v>
      </c>
      <c r="Q514" s="16">
        <f t="shared" ref="Q514:Q542" si="79">G514*O514</f>
        <v>0</v>
      </c>
      <c r="R514" s="16">
        <f t="shared" si="75"/>
        <v>0</v>
      </c>
      <c r="S514" s="16">
        <f t="shared" si="76"/>
        <v>0</v>
      </c>
      <c r="T514" s="16">
        <f t="shared" ref="T514:T542" si="80">O514/I514</f>
        <v>0</v>
      </c>
    </row>
    <row r="515" spans="2:20" s="3" customFormat="1" ht="48.75" customHeight="1" outlineLevel="2" x14ac:dyDescent="0.2">
      <c r="B515" s="8"/>
      <c r="C515" s="7" t="s">
        <v>3588</v>
      </c>
      <c r="D515" s="106">
        <v>28010</v>
      </c>
      <c r="E515" s="6" t="s">
        <v>163</v>
      </c>
      <c r="F515" s="6" t="s">
        <v>689</v>
      </c>
      <c r="G515" s="6"/>
      <c r="H515" s="6" t="s">
        <v>3587</v>
      </c>
      <c r="I515" s="46">
        <v>1</v>
      </c>
      <c r="J515" s="6" t="s">
        <v>1</v>
      </c>
      <c r="K515" s="72">
        <v>529.51</v>
      </c>
      <c r="L515" s="76">
        <v>503.03</v>
      </c>
      <c r="M515" s="64"/>
      <c r="N515" s="5" t="s">
        <v>0</v>
      </c>
      <c r="O515" s="4"/>
      <c r="P515" s="16">
        <f t="shared" si="78"/>
        <v>0</v>
      </c>
      <c r="Q515" s="16">
        <f t="shared" si="79"/>
        <v>0</v>
      </c>
      <c r="R515" s="16">
        <f t="shared" si="75"/>
        <v>0</v>
      </c>
      <c r="S515" s="16">
        <f t="shared" si="76"/>
        <v>0</v>
      </c>
      <c r="T515" s="16">
        <f t="shared" si="80"/>
        <v>0</v>
      </c>
    </row>
    <row r="516" spans="2:20" s="3" customFormat="1" ht="48.75" customHeight="1" outlineLevel="2" x14ac:dyDescent="0.2">
      <c r="B516" s="8"/>
      <c r="C516" s="7" t="s">
        <v>3586</v>
      </c>
      <c r="D516" s="106">
        <v>28011</v>
      </c>
      <c r="E516" s="6" t="s">
        <v>163</v>
      </c>
      <c r="F516" s="6" t="s">
        <v>1007</v>
      </c>
      <c r="G516" s="6"/>
      <c r="H516" s="6" t="s">
        <v>3585</v>
      </c>
      <c r="I516" s="46">
        <v>1</v>
      </c>
      <c r="J516" s="6" t="s">
        <v>1</v>
      </c>
      <c r="K516" s="72">
        <v>1375.31</v>
      </c>
      <c r="L516" s="76">
        <v>1306.54</v>
      </c>
      <c r="M516" s="64"/>
      <c r="N516" s="5" t="s">
        <v>58</v>
      </c>
      <c r="O516" s="4"/>
      <c r="P516" s="16">
        <f t="shared" si="78"/>
        <v>0</v>
      </c>
      <c r="Q516" s="16">
        <f t="shared" si="79"/>
        <v>0</v>
      </c>
      <c r="R516" s="16">
        <f t="shared" si="75"/>
        <v>0</v>
      </c>
      <c r="S516" s="16">
        <f t="shared" si="76"/>
        <v>0</v>
      </c>
      <c r="T516" s="16">
        <f t="shared" si="80"/>
        <v>0</v>
      </c>
    </row>
    <row r="517" spans="2:20" s="3" customFormat="1" ht="48.75" customHeight="1" outlineLevel="2" x14ac:dyDescent="0.2">
      <c r="B517" s="8"/>
      <c r="C517" s="7" t="s">
        <v>3584</v>
      </c>
      <c r="D517" s="106">
        <v>28015</v>
      </c>
      <c r="E517" s="6" t="s">
        <v>163</v>
      </c>
      <c r="F517" s="6" t="s">
        <v>3583</v>
      </c>
      <c r="G517" s="6" t="s">
        <v>1982</v>
      </c>
      <c r="H517" s="6"/>
      <c r="I517" s="46">
        <v>1</v>
      </c>
      <c r="J517" s="6" t="s">
        <v>1</v>
      </c>
      <c r="K517" s="72">
        <v>5993.95</v>
      </c>
      <c r="L517" s="76">
        <v>5694.25</v>
      </c>
      <c r="M517" s="64"/>
      <c r="N517" s="5" t="s">
        <v>13</v>
      </c>
      <c r="O517" s="4"/>
      <c r="P517" s="16">
        <f t="shared" si="78"/>
        <v>0</v>
      </c>
      <c r="Q517" s="16">
        <f t="shared" si="79"/>
        <v>0</v>
      </c>
      <c r="R517" s="16">
        <f t="shared" si="75"/>
        <v>0</v>
      </c>
      <c r="S517" s="16">
        <f t="shared" si="76"/>
        <v>0</v>
      </c>
      <c r="T517" s="16">
        <f t="shared" si="80"/>
        <v>0</v>
      </c>
    </row>
    <row r="518" spans="2:20" s="3" customFormat="1" ht="48.75" customHeight="1" outlineLevel="2" x14ac:dyDescent="0.2">
      <c r="B518" s="8"/>
      <c r="C518" s="7" t="s">
        <v>3601</v>
      </c>
      <c r="D518" s="106">
        <v>28018</v>
      </c>
      <c r="E518" s="6" t="s">
        <v>163</v>
      </c>
      <c r="F518" s="6" t="s">
        <v>3600</v>
      </c>
      <c r="G518" s="6" t="s">
        <v>561</v>
      </c>
      <c r="H518" s="6"/>
      <c r="I518" s="46">
        <v>1</v>
      </c>
      <c r="J518" s="6" t="s">
        <v>1</v>
      </c>
      <c r="K518" s="72">
        <v>9880.39</v>
      </c>
      <c r="L518" s="76">
        <v>9386.3700000000008</v>
      </c>
      <c r="M518" s="64"/>
      <c r="N518" s="5" t="s">
        <v>13</v>
      </c>
      <c r="O518" s="4"/>
      <c r="P518" s="16">
        <f t="shared" si="78"/>
        <v>0</v>
      </c>
      <c r="Q518" s="16">
        <f t="shared" si="79"/>
        <v>0</v>
      </c>
      <c r="R518" s="16">
        <f t="shared" si="75"/>
        <v>0</v>
      </c>
      <c r="S518" s="16">
        <f t="shared" si="76"/>
        <v>0</v>
      </c>
      <c r="T518" s="16">
        <f t="shared" si="80"/>
        <v>0</v>
      </c>
    </row>
    <row r="519" spans="2:20" s="3" customFormat="1" ht="48.75" customHeight="1" outlineLevel="2" x14ac:dyDescent="0.2">
      <c r="B519" s="8"/>
      <c r="C519" s="7" t="s">
        <v>3551</v>
      </c>
      <c r="D519" s="106">
        <v>28020</v>
      </c>
      <c r="E519" s="6" t="s">
        <v>163</v>
      </c>
      <c r="F519" s="6" t="s">
        <v>3550</v>
      </c>
      <c r="G519" s="6" t="s">
        <v>329</v>
      </c>
      <c r="H519" s="6" t="s">
        <v>3549</v>
      </c>
      <c r="I519" s="46">
        <v>6</v>
      </c>
      <c r="J519" s="6" t="s">
        <v>1</v>
      </c>
      <c r="K519" s="72">
        <v>516.51</v>
      </c>
      <c r="L519" s="76">
        <v>490.68</v>
      </c>
      <c r="M519" s="64"/>
      <c r="N519" s="5" t="s">
        <v>50</v>
      </c>
      <c r="O519" s="4"/>
      <c r="P519" s="16">
        <f t="shared" si="78"/>
        <v>0</v>
      </c>
      <c r="Q519" s="16">
        <f t="shared" si="79"/>
        <v>0</v>
      </c>
      <c r="R519" s="16">
        <f t="shared" si="75"/>
        <v>0</v>
      </c>
      <c r="S519" s="16">
        <f t="shared" si="76"/>
        <v>0</v>
      </c>
      <c r="T519" s="16">
        <f t="shared" si="80"/>
        <v>0</v>
      </c>
    </row>
    <row r="520" spans="2:20" s="3" customFormat="1" ht="48.75" customHeight="1" outlineLevel="2" x14ac:dyDescent="0.2">
      <c r="B520" s="8"/>
      <c r="C520" s="7" t="s">
        <v>3548</v>
      </c>
      <c r="D520" s="106">
        <v>28022</v>
      </c>
      <c r="E520" s="6" t="s">
        <v>163</v>
      </c>
      <c r="F520" s="6" t="s">
        <v>3547</v>
      </c>
      <c r="G520" s="6" t="s">
        <v>693</v>
      </c>
      <c r="H520" s="6" t="s">
        <v>3546</v>
      </c>
      <c r="I520" s="46">
        <v>6</v>
      </c>
      <c r="J520" s="6" t="s">
        <v>1</v>
      </c>
      <c r="K520" s="72">
        <v>925.63</v>
      </c>
      <c r="L520" s="76">
        <v>879.35</v>
      </c>
      <c r="M520" s="64"/>
      <c r="N520" s="5" t="s">
        <v>199</v>
      </c>
      <c r="O520" s="4"/>
      <c r="P520" s="16">
        <f t="shared" si="78"/>
        <v>0</v>
      </c>
      <c r="Q520" s="16">
        <f t="shared" si="79"/>
        <v>0</v>
      </c>
      <c r="R520" s="16">
        <f t="shared" si="75"/>
        <v>0</v>
      </c>
      <c r="S520" s="16">
        <f t="shared" si="76"/>
        <v>0</v>
      </c>
      <c r="T520" s="16">
        <f t="shared" si="80"/>
        <v>0</v>
      </c>
    </row>
    <row r="521" spans="2:20" s="3" customFormat="1" ht="48.75" customHeight="1" outlineLevel="2" x14ac:dyDescent="0.2">
      <c r="B521" s="8"/>
      <c r="C521" s="7" t="s">
        <v>3542</v>
      </c>
      <c r="D521" s="106">
        <v>28023</v>
      </c>
      <c r="E521" s="6" t="s">
        <v>163</v>
      </c>
      <c r="F521" s="6" t="s">
        <v>3541</v>
      </c>
      <c r="G521" s="6" t="s">
        <v>657</v>
      </c>
      <c r="H521" s="6" t="s">
        <v>3540</v>
      </c>
      <c r="I521" s="46">
        <v>4</v>
      </c>
      <c r="J521" s="6" t="s">
        <v>1</v>
      </c>
      <c r="K521" s="72">
        <v>1346.67</v>
      </c>
      <c r="L521" s="76">
        <v>1279.3399999999999</v>
      </c>
      <c r="M521" s="64"/>
      <c r="N521" s="5" t="s">
        <v>9</v>
      </c>
      <c r="O521" s="4"/>
      <c r="P521" s="16">
        <f t="shared" si="78"/>
        <v>0</v>
      </c>
      <c r="Q521" s="16">
        <f t="shared" si="79"/>
        <v>0</v>
      </c>
      <c r="R521" s="16">
        <f t="shared" si="75"/>
        <v>0</v>
      </c>
      <c r="S521" s="16">
        <f t="shared" si="76"/>
        <v>0</v>
      </c>
      <c r="T521" s="16">
        <f t="shared" si="80"/>
        <v>0</v>
      </c>
    </row>
    <row r="522" spans="2:20" s="3" customFormat="1" ht="48.75" customHeight="1" outlineLevel="2" x14ac:dyDescent="0.2">
      <c r="B522" s="8"/>
      <c r="C522" s="7" t="s">
        <v>3545</v>
      </c>
      <c r="D522" s="106">
        <v>28026</v>
      </c>
      <c r="E522" s="6" t="s">
        <v>163</v>
      </c>
      <c r="F522" s="6" t="s">
        <v>3544</v>
      </c>
      <c r="G522" s="6" t="s">
        <v>193</v>
      </c>
      <c r="H522" s="6" t="s">
        <v>3543</v>
      </c>
      <c r="I522" s="46">
        <v>4</v>
      </c>
      <c r="J522" s="6" t="s">
        <v>1</v>
      </c>
      <c r="K522" s="72">
        <v>1027.44</v>
      </c>
      <c r="L522" s="76">
        <v>976.07</v>
      </c>
      <c r="M522" s="64"/>
      <c r="N522" s="5" t="s">
        <v>0</v>
      </c>
      <c r="O522" s="4"/>
      <c r="P522" s="16">
        <f t="shared" si="78"/>
        <v>0</v>
      </c>
      <c r="Q522" s="16">
        <f t="shared" si="79"/>
        <v>0</v>
      </c>
      <c r="R522" s="16">
        <f t="shared" si="75"/>
        <v>0</v>
      </c>
      <c r="S522" s="16">
        <f t="shared" si="76"/>
        <v>0</v>
      </c>
      <c r="T522" s="16">
        <f t="shared" si="80"/>
        <v>0</v>
      </c>
    </row>
    <row r="523" spans="2:20" s="3" customFormat="1" ht="48.75" customHeight="1" outlineLevel="2" x14ac:dyDescent="0.2">
      <c r="B523" s="8"/>
      <c r="C523" s="7" t="s">
        <v>3500</v>
      </c>
      <c r="D523" s="106">
        <v>28031</v>
      </c>
      <c r="E523" s="6" t="s">
        <v>163</v>
      </c>
      <c r="F523" s="6" t="s">
        <v>3434</v>
      </c>
      <c r="G523" s="6" t="s">
        <v>193</v>
      </c>
      <c r="H523" s="6" t="s">
        <v>3499</v>
      </c>
      <c r="I523" s="46">
        <v>6</v>
      </c>
      <c r="J523" s="6" t="s">
        <v>1</v>
      </c>
      <c r="K523" s="72">
        <v>1005.15</v>
      </c>
      <c r="L523" s="76">
        <v>954.89</v>
      </c>
      <c r="M523" s="64"/>
      <c r="N523" s="5" t="s">
        <v>199</v>
      </c>
      <c r="O523" s="4"/>
      <c r="P523" s="16">
        <f t="shared" si="78"/>
        <v>0</v>
      </c>
      <c r="Q523" s="16">
        <f t="shared" si="79"/>
        <v>0</v>
      </c>
      <c r="R523" s="16">
        <f t="shared" si="75"/>
        <v>0</v>
      </c>
      <c r="S523" s="16">
        <f t="shared" si="76"/>
        <v>0</v>
      </c>
      <c r="T523" s="16">
        <f t="shared" si="80"/>
        <v>0</v>
      </c>
    </row>
    <row r="524" spans="2:20" s="3" customFormat="1" ht="48.75" customHeight="1" outlineLevel="2" x14ac:dyDescent="0.2">
      <c r="B524" s="8"/>
      <c r="C524" s="7" t="s">
        <v>3498</v>
      </c>
      <c r="D524" s="106">
        <v>28032</v>
      </c>
      <c r="E524" s="6" t="s">
        <v>163</v>
      </c>
      <c r="F524" s="6" t="s">
        <v>3497</v>
      </c>
      <c r="G524" s="6" t="s">
        <v>246</v>
      </c>
      <c r="H524" s="6" t="s">
        <v>3496</v>
      </c>
      <c r="I524" s="46">
        <v>4</v>
      </c>
      <c r="J524" s="6" t="s">
        <v>1</v>
      </c>
      <c r="K524" s="72">
        <v>1406.46</v>
      </c>
      <c r="L524" s="76">
        <v>1336.14</v>
      </c>
      <c r="M524" s="64"/>
      <c r="N524" s="5" t="s">
        <v>9</v>
      </c>
      <c r="O524" s="4"/>
      <c r="P524" s="16">
        <f t="shared" si="78"/>
        <v>0</v>
      </c>
      <c r="Q524" s="16">
        <f t="shared" si="79"/>
        <v>0</v>
      </c>
      <c r="R524" s="16">
        <f t="shared" si="75"/>
        <v>0</v>
      </c>
      <c r="S524" s="16">
        <f t="shared" si="76"/>
        <v>0</v>
      </c>
      <c r="T524" s="16">
        <f t="shared" si="80"/>
        <v>0</v>
      </c>
    </row>
    <row r="525" spans="2:20" s="3" customFormat="1" ht="48.75" customHeight="1" outlineLevel="2" x14ac:dyDescent="0.2">
      <c r="B525" s="8"/>
      <c r="C525" s="7" t="s">
        <v>3495</v>
      </c>
      <c r="D525" s="106">
        <v>28036</v>
      </c>
      <c r="E525" s="6" t="s">
        <v>163</v>
      </c>
      <c r="F525" s="6" t="s">
        <v>3494</v>
      </c>
      <c r="G525" s="6" t="s">
        <v>329</v>
      </c>
      <c r="H525" s="6"/>
      <c r="I525" s="46">
        <v>6</v>
      </c>
      <c r="J525" s="6" t="s">
        <v>1</v>
      </c>
      <c r="K525" s="72">
        <v>865.8</v>
      </c>
      <c r="L525" s="76">
        <v>822.51</v>
      </c>
      <c r="M525" s="64"/>
      <c r="N525" s="5" t="s">
        <v>58</v>
      </c>
      <c r="O525" s="4"/>
      <c r="P525" s="16">
        <f t="shared" si="78"/>
        <v>0</v>
      </c>
      <c r="Q525" s="16">
        <f t="shared" si="79"/>
        <v>0</v>
      </c>
      <c r="R525" s="16">
        <f t="shared" si="75"/>
        <v>0</v>
      </c>
      <c r="S525" s="16">
        <f t="shared" si="76"/>
        <v>0</v>
      </c>
      <c r="T525" s="16">
        <f t="shared" si="80"/>
        <v>0</v>
      </c>
    </row>
    <row r="526" spans="2:20" s="3" customFormat="1" ht="48.75" customHeight="1" outlineLevel="2" x14ac:dyDescent="0.2">
      <c r="B526" s="8"/>
      <c r="C526" s="7" t="s">
        <v>3493</v>
      </c>
      <c r="D526" s="106">
        <v>28037</v>
      </c>
      <c r="E526" s="6" t="s">
        <v>163</v>
      </c>
      <c r="F526" s="6" t="s">
        <v>3492</v>
      </c>
      <c r="G526" s="6" t="s">
        <v>352</v>
      </c>
      <c r="H526" s="6" t="s">
        <v>3491</v>
      </c>
      <c r="I526" s="46">
        <v>6</v>
      </c>
      <c r="J526" s="6" t="s">
        <v>1</v>
      </c>
      <c r="K526" s="72">
        <v>1137.44</v>
      </c>
      <c r="L526" s="76">
        <v>1080.57</v>
      </c>
      <c r="M526" s="64"/>
      <c r="N526" s="5" t="s">
        <v>199</v>
      </c>
      <c r="O526" s="4"/>
      <c r="P526" s="16">
        <f t="shared" si="78"/>
        <v>0</v>
      </c>
      <c r="Q526" s="16">
        <f t="shared" si="79"/>
        <v>0</v>
      </c>
      <c r="R526" s="16">
        <f t="shared" si="75"/>
        <v>0</v>
      </c>
      <c r="S526" s="16">
        <f t="shared" si="76"/>
        <v>0</v>
      </c>
      <c r="T526" s="16">
        <f t="shared" si="80"/>
        <v>0</v>
      </c>
    </row>
    <row r="527" spans="2:20" s="3" customFormat="1" ht="48.75" customHeight="1" outlineLevel="2" x14ac:dyDescent="0.2">
      <c r="B527" s="8"/>
      <c r="C527" s="7" t="s">
        <v>3490</v>
      </c>
      <c r="D527" s="106">
        <v>28039</v>
      </c>
      <c r="E527" s="6" t="s">
        <v>163</v>
      </c>
      <c r="F527" s="6" t="s">
        <v>3489</v>
      </c>
      <c r="G527" s="6" t="s">
        <v>693</v>
      </c>
      <c r="H527" s="6" t="s">
        <v>3488</v>
      </c>
      <c r="I527" s="46">
        <v>6</v>
      </c>
      <c r="J527" s="6" t="s">
        <v>1</v>
      </c>
      <c r="K527" s="72">
        <v>1252.25</v>
      </c>
      <c r="L527" s="76">
        <v>1189.6400000000001</v>
      </c>
      <c r="M527" s="64"/>
      <c r="N527" s="5" t="s">
        <v>50</v>
      </c>
      <c r="O527" s="4"/>
      <c r="P527" s="16">
        <f t="shared" si="78"/>
        <v>0</v>
      </c>
      <c r="Q527" s="16">
        <f t="shared" si="79"/>
        <v>0</v>
      </c>
      <c r="R527" s="16">
        <f t="shared" si="75"/>
        <v>0</v>
      </c>
      <c r="S527" s="16">
        <f t="shared" si="76"/>
        <v>0</v>
      </c>
      <c r="T527" s="16">
        <f t="shared" si="80"/>
        <v>0</v>
      </c>
    </row>
    <row r="528" spans="2:20" s="3" customFormat="1" ht="48.75" customHeight="1" outlineLevel="2" x14ac:dyDescent="0.2">
      <c r="B528" s="8"/>
      <c r="C528" s="7" t="s">
        <v>3487</v>
      </c>
      <c r="D528" s="106">
        <v>28040</v>
      </c>
      <c r="E528" s="6" t="s">
        <v>163</v>
      </c>
      <c r="F528" s="6" t="s">
        <v>3351</v>
      </c>
      <c r="G528" s="6" t="s">
        <v>256</v>
      </c>
      <c r="H528" s="6" t="s">
        <v>3486</v>
      </c>
      <c r="I528" s="46">
        <v>4</v>
      </c>
      <c r="J528" s="6" t="s">
        <v>1</v>
      </c>
      <c r="K528" s="72">
        <v>2591.04</v>
      </c>
      <c r="L528" s="76">
        <v>2461.4899999999998</v>
      </c>
      <c r="M528" s="64"/>
      <c r="N528" s="5" t="s">
        <v>391</v>
      </c>
      <c r="O528" s="4"/>
      <c r="P528" s="16">
        <f t="shared" si="78"/>
        <v>0</v>
      </c>
      <c r="Q528" s="16">
        <f t="shared" si="79"/>
        <v>0</v>
      </c>
      <c r="R528" s="16">
        <f t="shared" si="75"/>
        <v>0</v>
      </c>
      <c r="S528" s="16">
        <f t="shared" si="76"/>
        <v>0</v>
      </c>
      <c r="T528" s="16">
        <f t="shared" si="80"/>
        <v>0</v>
      </c>
    </row>
    <row r="529" spans="2:20" s="3" customFormat="1" ht="48.75" customHeight="1" outlineLevel="2" x14ac:dyDescent="0.2">
      <c r="B529" s="8"/>
      <c r="C529" s="7" t="s">
        <v>3485</v>
      </c>
      <c r="D529" s="106">
        <v>28041</v>
      </c>
      <c r="E529" s="6" t="s">
        <v>163</v>
      </c>
      <c r="F529" s="6" t="s">
        <v>3484</v>
      </c>
      <c r="G529" s="6" t="s">
        <v>1339</v>
      </c>
      <c r="H529" s="6" t="s">
        <v>3483</v>
      </c>
      <c r="I529" s="46">
        <v>3</v>
      </c>
      <c r="J529" s="6" t="s">
        <v>1</v>
      </c>
      <c r="K529" s="72">
        <v>4317.3100000000004</v>
      </c>
      <c r="L529" s="76">
        <v>4101.4399999999996</v>
      </c>
      <c r="M529" s="64"/>
      <c r="N529" s="5" t="s">
        <v>199</v>
      </c>
      <c r="O529" s="4"/>
      <c r="P529" s="16">
        <f t="shared" si="78"/>
        <v>0</v>
      </c>
      <c r="Q529" s="16">
        <f t="shared" si="79"/>
        <v>0</v>
      </c>
      <c r="R529" s="16">
        <f t="shared" si="75"/>
        <v>0</v>
      </c>
      <c r="S529" s="16">
        <f t="shared" si="76"/>
        <v>0</v>
      </c>
      <c r="T529" s="16">
        <f t="shared" si="80"/>
        <v>0</v>
      </c>
    </row>
    <row r="530" spans="2:20" s="3" customFormat="1" ht="48.75" customHeight="1" outlineLevel="2" x14ac:dyDescent="0.2">
      <c r="B530" s="8"/>
      <c r="C530" s="7" t="s">
        <v>3611</v>
      </c>
      <c r="D530" s="106">
        <v>28048</v>
      </c>
      <c r="E530" s="6" t="s">
        <v>163</v>
      </c>
      <c r="F530" s="6" t="s">
        <v>3610</v>
      </c>
      <c r="G530" s="6" t="s">
        <v>193</v>
      </c>
      <c r="H530" s="6" t="s">
        <v>3609</v>
      </c>
      <c r="I530" s="46">
        <v>2</v>
      </c>
      <c r="J530" s="6" t="s">
        <v>1</v>
      </c>
      <c r="K530" s="72">
        <v>1315.41</v>
      </c>
      <c r="L530" s="76">
        <v>1249.6400000000001</v>
      </c>
      <c r="M530" s="64"/>
      <c r="N530" s="5" t="s">
        <v>199</v>
      </c>
      <c r="O530" s="4"/>
      <c r="P530" s="16">
        <f t="shared" si="78"/>
        <v>0</v>
      </c>
      <c r="Q530" s="16">
        <f t="shared" si="79"/>
        <v>0</v>
      </c>
      <c r="R530" s="16">
        <f t="shared" si="75"/>
        <v>0</v>
      </c>
      <c r="S530" s="16">
        <f t="shared" si="76"/>
        <v>0</v>
      </c>
      <c r="T530" s="16">
        <f t="shared" si="80"/>
        <v>0</v>
      </c>
    </row>
    <row r="531" spans="2:20" s="3" customFormat="1" ht="48.75" customHeight="1" outlineLevel="2" x14ac:dyDescent="0.2">
      <c r="B531" s="8"/>
      <c r="C531" s="7" t="s">
        <v>3664</v>
      </c>
      <c r="D531" s="106">
        <v>28051</v>
      </c>
      <c r="E531" s="6" t="s">
        <v>163</v>
      </c>
      <c r="F531" s="6" t="s">
        <v>3663</v>
      </c>
      <c r="G531" s="6" t="s">
        <v>3326</v>
      </c>
      <c r="H531" s="6" t="s">
        <v>3662</v>
      </c>
      <c r="I531" s="46">
        <v>2</v>
      </c>
      <c r="J531" s="6" t="s">
        <v>1</v>
      </c>
      <c r="K531" s="72">
        <v>8955</v>
      </c>
      <c r="L531" s="76">
        <v>8507.25</v>
      </c>
      <c r="M531" s="64"/>
      <c r="N531" s="5" t="s">
        <v>13</v>
      </c>
      <c r="O531" s="4"/>
      <c r="P531" s="16">
        <f t="shared" si="78"/>
        <v>0</v>
      </c>
      <c r="Q531" s="16">
        <f t="shared" si="79"/>
        <v>0</v>
      </c>
      <c r="R531" s="16">
        <f t="shared" si="75"/>
        <v>0</v>
      </c>
      <c r="S531" s="16">
        <f t="shared" si="76"/>
        <v>0</v>
      </c>
      <c r="T531" s="16">
        <f t="shared" si="80"/>
        <v>0</v>
      </c>
    </row>
    <row r="532" spans="2:20" s="3" customFormat="1" ht="48.75" customHeight="1" outlineLevel="2" x14ac:dyDescent="0.2">
      <c r="B532" s="8"/>
      <c r="C532" s="7" t="s">
        <v>3630</v>
      </c>
      <c r="D532" s="106">
        <v>29084</v>
      </c>
      <c r="E532" s="6" t="s">
        <v>163</v>
      </c>
      <c r="F532" s="6" t="s">
        <v>3629</v>
      </c>
      <c r="G532" s="6" t="s">
        <v>569</v>
      </c>
      <c r="H532" s="6" t="s">
        <v>3628</v>
      </c>
      <c r="I532" s="46">
        <v>12</v>
      </c>
      <c r="J532" s="6" t="s">
        <v>1</v>
      </c>
      <c r="K532" s="72">
        <v>971.28</v>
      </c>
      <c r="L532" s="76">
        <v>922.72</v>
      </c>
      <c r="M532" s="64"/>
      <c r="N532" s="5" t="s">
        <v>0</v>
      </c>
      <c r="O532" s="4"/>
      <c r="P532" s="16">
        <f t="shared" si="78"/>
        <v>0</v>
      </c>
      <c r="Q532" s="16">
        <f t="shared" si="79"/>
        <v>0</v>
      </c>
      <c r="R532" s="16">
        <f t="shared" si="75"/>
        <v>0</v>
      </c>
      <c r="S532" s="16">
        <f t="shared" si="76"/>
        <v>0</v>
      </c>
      <c r="T532" s="16">
        <f t="shared" si="80"/>
        <v>0</v>
      </c>
    </row>
    <row r="533" spans="2:20" s="3" customFormat="1" ht="48.75" customHeight="1" outlineLevel="2" x14ac:dyDescent="0.2">
      <c r="B533" s="8"/>
      <c r="C533" s="7" t="s">
        <v>3535</v>
      </c>
      <c r="D533" s="106">
        <v>58412</v>
      </c>
      <c r="E533" s="6" t="s">
        <v>163</v>
      </c>
      <c r="F533" s="6" t="s">
        <v>3534</v>
      </c>
      <c r="G533" s="6" t="s">
        <v>329</v>
      </c>
      <c r="H533" s="6" t="s">
        <v>3533</v>
      </c>
      <c r="I533" s="46">
        <v>6</v>
      </c>
      <c r="J533" s="6" t="s">
        <v>1</v>
      </c>
      <c r="K533" s="72">
        <v>628.88</v>
      </c>
      <c r="L533" s="76">
        <v>597.44000000000005</v>
      </c>
      <c r="M533" s="64"/>
      <c r="N533" s="5" t="s">
        <v>0</v>
      </c>
      <c r="O533" s="4"/>
      <c r="P533" s="16">
        <f t="shared" si="78"/>
        <v>0</v>
      </c>
      <c r="Q533" s="16">
        <f t="shared" si="79"/>
        <v>0</v>
      </c>
      <c r="R533" s="16">
        <f t="shared" si="75"/>
        <v>0</v>
      </c>
      <c r="S533" s="16">
        <f t="shared" si="76"/>
        <v>0</v>
      </c>
      <c r="T533" s="16">
        <f t="shared" si="80"/>
        <v>0</v>
      </c>
    </row>
    <row r="534" spans="2:20" s="3" customFormat="1" ht="48.75" customHeight="1" outlineLevel="2" x14ac:dyDescent="0.2">
      <c r="B534" s="8"/>
      <c r="C534" s="7" t="s">
        <v>3651</v>
      </c>
      <c r="D534" s="106" t="s">
        <v>3650</v>
      </c>
      <c r="E534" s="6" t="s">
        <v>3639</v>
      </c>
      <c r="F534" s="6"/>
      <c r="G534" s="6"/>
      <c r="H534" s="6"/>
      <c r="I534" s="46">
        <v>1</v>
      </c>
      <c r="J534" s="6" t="s">
        <v>1</v>
      </c>
      <c r="K534" s="72">
        <v>16125</v>
      </c>
      <c r="L534" s="76">
        <v>15318.75</v>
      </c>
      <c r="M534" s="64"/>
      <c r="N534" s="5" t="s">
        <v>13</v>
      </c>
      <c r="O534" s="4"/>
      <c r="P534" s="16">
        <f t="shared" si="78"/>
        <v>0</v>
      </c>
      <c r="Q534" s="16">
        <f t="shared" si="79"/>
        <v>0</v>
      </c>
      <c r="R534" s="16">
        <f t="shared" si="75"/>
        <v>0</v>
      </c>
      <c r="S534" s="16">
        <f t="shared" si="76"/>
        <v>0</v>
      </c>
      <c r="T534" s="16">
        <f t="shared" si="80"/>
        <v>0</v>
      </c>
    </row>
    <row r="535" spans="2:20" s="3" customFormat="1" ht="48.75" customHeight="1" outlineLevel="2" x14ac:dyDescent="0.2">
      <c r="B535" s="8"/>
      <c r="C535" s="7" t="s">
        <v>3657</v>
      </c>
      <c r="D535" s="106" t="s">
        <v>3656</v>
      </c>
      <c r="E535" s="6" t="s">
        <v>3639</v>
      </c>
      <c r="F535" s="6"/>
      <c r="G535" s="6"/>
      <c r="H535" s="6"/>
      <c r="I535" s="46">
        <v>1</v>
      </c>
      <c r="J535" s="6" t="s">
        <v>1</v>
      </c>
      <c r="K535" s="72">
        <v>17622.490000000002</v>
      </c>
      <c r="L535" s="76">
        <v>16741.37</v>
      </c>
      <c r="M535" s="64"/>
      <c r="N535" s="5" t="s">
        <v>13</v>
      </c>
      <c r="O535" s="4"/>
      <c r="P535" s="16">
        <f t="shared" si="78"/>
        <v>0</v>
      </c>
      <c r="Q535" s="16">
        <f t="shared" si="79"/>
        <v>0</v>
      </c>
      <c r="R535" s="16">
        <f t="shared" si="75"/>
        <v>0</v>
      </c>
      <c r="S535" s="16">
        <f t="shared" si="76"/>
        <v>0</v>
      </c>
      <c r="T535" s="16">
        <f t="shared" si="80"/>
        <v>0</v>
      </c>
    </row>
    <row r="536" spans="2:20" s="3" customFormat="1" ht="48.75" customHeight="1" outlineLevel="2" x14ac:dyDescent="0.2">
      <c r="B536" s="8"/>
      <c r="C536" s="7" t="s">
        <v>3647</v>
      </c>
      <c r="D536" s="106" t="s">
        <v>3646</v>
      </c>
      <c r="E536" s="6" t="s">
        <v>3639</v>
      </c>
      <c r="F536" s="6"/>
      <c r="G536" s="6"/>
      <c r="H536" s="6"/>
      <c r="I536" s="46">
        <v>1</v>
      </c>
      <c r="J536" s="6" t="s">
        <v>1</v>
      </c>
      <c r="K536" s="72">
        <v>21124.99</v>
      </c>
      <c r="L536" s="76">
        <v>20068.740000000002</v>
      </c>
      <c r="M536" s="64"/>
      <c r="N536" s="5" t="s">
        <v>58</v>
      </c>
      <c r="O536" s="4"/>
      <c r="P536" s="16">
        <f t="shared" si="78"/>
        <v>0</v>
      </c>
      <c r="Q536" s="16">
        <f t="shared" si="79"/>
        <v>0</v>
      </c>
      <c r="R536" s="16">
        <f t="shared" si="75"/>
        <v>0</v>
      </c>
      <c r="S536" s="16">
        <f t="shared" si="76"/>
        <v>0</v>
      </c>
      <c r="T536" s="16">
        <f t="shared" si="80"/>
        <v>0</v>
      </c>
    </row>
    <row r="537" spans="2:20" s="3" customFormat="1" ht="48.75" customHeight="1" outlineLevel="2" x14ac:dyDescent="0.2">
      <c r="B537" s="8"/>
      <c r="C537" s="7" t="s">
        <v>3649</v>
      </c>
      <c r="D537" s="106" t="s">
        <v>3648</v>
      </c>
      <c r="E537" s="6" t="s">
        <v>3639</v>
      </c>
      <c r="F537" s="6"/>
      <c r="G537" s="6"/>
      <c r="H537" s="6"/>
      <c r="I537" s="46">
        <v>1</v>
      </c>
      <c r="J537" s="6" t="s">
        <v>1</v>
      </c>
      <c r="K537" s="72">
        <v>21124.99</v>
      </c>
      <c r="L537" s="76">
        <v>20068.740000000002</v>
      </c>
      <c r="M537" s="64"/>
      <c r="N537" s="5" t="s">
        <v>58</v>
      </c>
      <c r="O537" s="4"/>
      <c r="P537" s="16">
        <f t="shared" si="78"/>
        <v>0</v>
      </c>
      <c r="Q537" s="16">
        <f t="shared" si="79"/>
        <v>0</v>
      </c>
      <c r="R537" s="16">
        <f t="shared" si="75"/>
        <v>0</v>
      </c>
      <c r="S537" s="16">
        <f t="shared" si="76"/>
        <v>0</v>
      </c>
      <c r="T537" s="16">
        <f t="shared" si="80"/>
        <v>0</v>
      </c>
    </row>
    <row r="538" spans="2:20" s="3" customFormat="1" ht="48.75" customHeight="1" outlineLevel="2" x14ac:dyDescent="0.2">
      <c r="B538" s="8"/>
      <c r="C538" s="7" t="s">
        <v>3653</v>
      </c>
      <c r="D538" s="106" t="s">
        <v>3652</v>
      </c>
      <c r="E538" s="6" t="s">
        <v>3639</v>
      </c>
      <c r="F538" s="6"/>
      <c r="G538" s="6"/>
      <c r="H538" s="6"/>
      <c r="I538" s="46">
        <v>1</v>
      </c>
      <c r="J538" s="6" t="s">
        <v>1</v>
      </c>
      <c r="K538" s="72">
        <v>22916.26</v>
      </c>
      <c r="L538" s="76">
        <v>21770.45</v>
      </c>
      <c r="M538" s="64"/>
      <c r="N538" s="5" t="s">
        <v>13</v>
      </c>
      <c r="O538" s="4"/>
      <c r="P538" s="16">
        <f t="shared" si="78"/>
        <v>0</v>
      </c>
      <c r="Q538" s="16">
        <f t="shared" si="79"/>
        <v>0</v>
      </c>
      <c r="R538" s="16">
        <f t="shared" si="75"/>
        <v>0</v>
      </c>
      <c r="S538" s="16">
        <f t="shared" si="76"/>
        <v>0</v>
      </c>
      <c r="T538" s="16">
        <f t="shared" si="80"/>
        <v>0</v>
      </c>
    </row>
    <row r="539" spans="2:20" s="3" customFormat="1" ht="48.75" customHeight="1" outlineLevel="2" x14ac:dyDescent="0.2">
      <c r="B539" s="8"/>
      <c r="C539" s="7" t="s">
        <v>3655</v>
      </c>
      <c r="D539" s="106" t="s">
        <v>3654</v>
      </c>
      <c r="E539" s="6" t="s">
        <v>3639</v>
      </c>
      <c r="F539" s="6"/>
      <c r="G539" s="6"/>
      <c r="H539" s="6"/>
      <c r="I539" s="46">
        <v>1</v>
      </c>
      <c r="J539" s="6" t="s">
        <v>1</v>
      </c>
      <c r="K539" s="72">
        <v>22916.26</v>
      </c>
      <c r="L539" s="76">
        <v>21770.45</v>
      </c>
      <c r="M539" s="64"/>
      <c r="N539" s="5" t="s">
        <v>13</v>
      </c>
      <c r="O539" s="4"/>
      <c r="P539" s="16">
        <f t="shared" si="78"/>
        <v>0</v>
      </c>
      <c r="Q539" s="16">
        <f t="shared" si="79"/>
        <v>0</v>
      </c>
      <c r="R539" s="16">
        <f t="shared" si="75"/>
        <v>0</v>
      </c>
      <c r="S539" s="16">
        <f t="shared" si="76"/>
        <v>0</v>
      </c>
      <c r="T539" s="16">
        <f t="shared" si="80"/>
        <v>0</v>
      </c>
    </row>
    <row r="540" spans="2:20" s="3" customFormat="1" ht="48.75" customHeight="1" outlineLevel="2" x14ac:dyDescent="0.2">
      <c r="B540" s="8"/>
      <c r="C540" s="7" t="s">
        <v>3643</v>
      </c>
      <c r="D540" s="106" t="s">
        <v>3642</v>
      </c>
      <c r="E540" s="6" t="s">
        <v>3639</v>
      </c>
      <c r="F540" s="6"/>
      <c r="G540" s="6"/>
      <c r="H540" s="6"/>
      <c r="I540" s="46">
        <v>1</v>
      </c>
      <c r="J540" s="6" t="s">
        <v>1</v>
      </c>
      <c r="K540" s="72">
        <v>24875.02</v>
      </c>
      <c r="L540" s="76">
        <v>23631.27</v>
      </c>
      <c r="M540" s="64"/>
      <c r="N540" s="5" t="s">
        <v>13</v>
      </c>
      <c r="O540" s="4"/>
      <c r="P540" s="16">
        <f t="shared" si="78"/>
        <v>0</v>
      </c>
      <c r="Q540" s="16">
        <f t="shared" si="79"/>
        <v>0</v>
      </c>
      <c r="R540" s="16">
        <f t="shared" si="75"/>
        <v>0</v>
      </c>
      <c r="S540" s="16">
        <f t="shared" si="76"/>
        <v>0</v>
      </c>
      <c r="T540" s="16">
        <f t="shared" si="80"/>
        <v>0</v>
      </c>
    </row>
    <row r="541" spans="2:20" s="3" customFormat="1" ht="48.75" customHeight="1" outlineLevel="2" x14ac:dyDescent="0.2">
      <c r="B541" s="8"/>
      <c r="C541" s="7" t="s">
        <v>3645</v>
      </c>
      <c r="D541" s="106" t="s">
        <v>3644</v>
      </c>
      <c r="E541" s="6" t="s">
        <v>3639</v>
      </c>
      <c r="F541" s="6"/>
      <c r="G541" s="6"/>
      <c r="H541" s="6"/>
      <c r="I541" s="46">
        <v>1</v>
      </c>
      <c r="J541" s="6" t="s">
        <v>1</v>
      </c>
      <c r="K541" s="72">
        <v>24875.02</v>
      </c>
      <c r="L541" s="76">
        <v>23631.27</v>
      </c>
      <c r="M541" s="64"/>
      <c r="N541" s="5" t="s">
        <v>58</v>
      </c>
      <c r="O541" s="4"/>
      <c r="P541" s="16">
        <f t="shared" si="78"/>
        <v>0</v>
      </c>
      <c r="Q541" s="16">
        <f t="shared" si="79"/>
        <v>0</v>
      </c>
      <c r="R541" s="16">
        <f t="shared" si="75"/>
        <v>0</v>
      </c>
      <c r="S541" s="16">
        <f t="shared" si="76"/>
        <v>0</v>
      </c>
      <c r="T541" s="16">
        <f t="shared" si="80"/>
        <v>0</v>
      </c>
    </row>
    <row r="542" spans="2:20" s="3" customFormat="1" ht="48.75" customHeight="1" outlineLevel="2" x14ac:dyDescent="0.2">
      <c r="B542" s="39"/>
      <c r="C542" s="40" t="s">
        <v>3641</v>
      </c>
      <c r="D542" s="107" t="s">
        <v>3640</v>
      </c>
      <c r="E542" s="41" t="s">
        <v>3639</v>
      </c>
      <c r="F542" s="41"/>
      <c r="G542" s="41"/>
      <c r="H542" s="41"/>
      <c r="I542" s="46">
        <v>1</v>
      </c>
      <c r="J542" s="41" t="s">
        <v>1</v>
      </c>
      <c r="K542" s="73">
        <v>30499.99</v>
      </c>
      <c r="L542" s="77">
        <v>28974.99</v>
      </c>
      <c r="M542" s="64"/>
      <c r="N542" s="42" t="s">
        <v>58</v>
      </c>
      <c r="O542" s="43"/>
      <c r="P542" s="16">
        <f t="shared" si="78"/>
        <v>0</v>
      </c>
      <c r="Q542" s="16">
        <f t="shared" si="79"/>
        <v>0</v>
      </c>
      <c r="R542" s="16">
        <f t="shared" si="75"/>
        <v>0</v>
      </c>
      <c r="S542" s="16">
        <f t="shared" si="76"/>
        <v>0</v>
      </c>
      <c r="T542" s="16">
        <f t="shared" si="80"/>
        <v>0</v>
      </c>
    </row>
    <row r="543" spans="2:20" s="9" customFormat="1" ht="12.95" customHeight="1" outlineLevel="1" x14ac:dyDescent="0.25">
      <c r="B543" s="63" t="s">
        <v>5221</v>
      </c>
      <c r="C543" s="60"/>
      <c r="D543" s="108"/>
      <c r="E543" s="61"/>
      <c r="F543" s="61"/>
      <c r="G543" s="61"/>
      <c r="H543" s="61"/>
      <c r="I543" s="61"/>
      <c r="J543" s="61"/>
      <c r="K543" s="65"/>
      <c r="L543" s="78"/>
      <c r="M543" s="65"/>
      <c r="N543" s="61"/>
      <c r="O543" s="62"/>
    </row>
    <row r="544" spans="2:20" s="3" customFormat="1" ht="48.75" customHeight="1" outlineLevel="2" x14ac:dyDescent="0.2">
      <c r="B544" s="44"/>
      <c r="C544" s="45" t="s">
        <v>3328</v>
      </c>
      <c r="D544" s="105" t="s">
        <v>3327</v>
      </c>
      <c r="E544" s="46" t="s">
        <v>187</v>
      </c>
      <c r="F544" s="46" t="s">
        <v>3326</v>
      </c>
      <c r="G544" s="46" t="s">
        <v>207</v>
      </c>
      <c r="H544" s="46"/>
      <c r="I544" s="46">
        <v>60</v>
      </c>
      <c r="J544" s="46" t="s">
        <v>1</v>
      </c>
      <c r="K544" s="71">
        <v>184.64</v>
      </c>
      <c r="L544" s="75">
        <v>175.41</v>
      </c>
      <c r="M544" s="67">
        <v>650</v>
      </c>
      <c r="N544" s="47" t="s">
        <v>199</v>
      </c>
      <c r="O544" s="48"/>
      <c r="P544" s="16">
        <f t="shared" ref="P544:P575" si="81">F544*O544</f>
        <v>0</v>
      </c>
      <c r="Q544" s="16">
        <f t="shared" ref="Q544:Q575" si="82">G544*O544</f>
        <v>0</v>
      </c>
      <c r="R544" s="16">
        <f t="shared" ref="R544:R607" si="83">K544*O544</f>
        <v>0</v>
      </c>
      <c r="S544" s="16">
        <f t="shared" ref="S544:S607" si="84">L544*O544</f>
        <v>0</v>
      </c>
      <c r="T544" s="16">
        <f t="shared" ref="T544:T575" si="85">O544/I544</f>
        <v>0</v>
      </c>
    </row>
    <row r="545" spans="2:20" s="3" customFormat="1" ht="48.75" customHeight="1" outlineLevel="2" x14ac:dyDescent="0.2">
      <c r="B545" s="8"/>
      <c r="C545" s="7" t="s">
        <v>3391</v>
      </c>
      <c r="D545" s="106" t="s">
        <v>3390</v>
      </c>
      <c r="E545" s="6" t="s">
        <v>158</v>
      </c>
      <c r="F545" s="6" t="s">
        <v>3389</v>
      </c>
      <c r="G545" s="6" t="s">
        <v>374</v>
      </c>
      <c r="H545" s="6" t="s">
        <v>3388</v>
      </c>
      <c r="I545" s="46">
        <v>12</v>
      </c>
      <c r="J545" s="6" t="s">
        <v>1</v>
      </c>
      <c r="K545" s="72">
        <v>487.1</v>
      </c>
      <c r="L545" s="76">
        <v>462.75</v>
      </c>
      <c r="M545" s="64"/>
      <c r="N545" s="5" t="s">
        <v>199</v>
      </c>
      <c r="O545" s="4"/>
      <c r="P545" s="16">
        <f t="shared" si="81"/>
        <v>0</v>
      </c>
      <c r="Q545" s="16">
        <f t="shared" si="82"/>
        <v>0</v>
      </c>
      <c r="R545" s="16">
        <f t="shared" si="83"/>
        <v>0</v>
      </c>
      <c r="S545" s="16">
        <f t="shared" si="84"/>
        <v>0</v>
      </c>
      <c r="T545" s="16">
        <f t="shared" si="85"/>
        <v>0</v>
      </c>
    </row>
    <row r="546" spans="2:20" s="3" customFormat="1" ht="48.75" customHeight="1" outlineLevel="2" x14ac:dyDescent="0.2">
      <c r="B546" s="8"/>
      <c r="C546" s="7" t="s">
        <v>3331</v>
      </c>
      <c r="D546" s="106" t="s">
        <v>3330</v>
      </c>
      <c r="E546" s="6" t="s">
        <v>158</v>
      </c>
      <c r="F546" s="6" t="s">
        <v>451</v>
      </c>
      <c r="G546" s="6" t="s">
        <v>207</v>
      </c>
      <c r="H546" s="6" t="s">
        <v>3329</v>
      </c>
      <c r="I546" s="46">
        <v>36</v>
      </c>
      <c r="J546" s="6" t="s">
        <v>1</v>
      </c>
      <c r="K546" s="72">
        <v>164.25</v>
      </c>
      <c r="L546" s="76">
        <v>156.04</v>
      </c>
      <c r="M546" s="64"/>
      <c r="N546" s="5" t="s">
        <v>391</v>
      </c>
      <c r="O546" s="4"/>
      <c r="P546" s="16">
        <f t="shared" si="81"/>
        <v>0</v>
      </c>
      <c r="Q546" s="16">
        <f t="shared" si="82"/>
        <v>0</v>
      </c>
      <c r="R546" s="16">
        <f t="shared" si="83"/>
        <v>0</v>
      </c>
      <c r="S546" s="16">
        <f t="shared" si="84"/>
        <v>0</v>
      </c>
      <c r="T546" s="16">
        <f t="shared" si="85"/>
        <v>0</v>
      </c>
    </row>
    <row r="547" spans="2:20" s="3" customFormat="1" ht="48.75" customHeight="1" outlineLevel="2" x14ac:dyDescent="0.2">
      <c r="B547" s="8"/>
      <c r="C547" s="7" t="s">
        <v>3416</v>
      </c>
      <c r="D547" s="106" t="s">
        <v>3415</v>
      </c>
      <c r="E547" s="6" t="s">
        <v>158</v>
      </c>
      <c r="F547" s="6" t="s">
        <v>2039</v>
      </c>
      <c r="G547" s="6" t="s">
        <v>447</v>
      </c>
      <c r="H547" s="6" t="s">
        <v>3414</v>
      </c>
      <c r="I547" s="46">
        <v>24</v>
      </c>
      <c r="J547" s="6" t="s">
        <v>1</v>
      </c>
      <c r="K547" s="72">
        <v>850.95</v>
      </c>
      <c r="L547" s="76">
        <v>808.4</v>
      </c>
      <c r="M547" s="64"/>
      <c r="N547" s="5" t="s">
        <v>9</v>
      </c>
      <c r="O547" s="4"/>
      <c r="P547" s="16">
        <f t="shared" si="81"/>
        <v>0</v>
      </c>
      <c r="Q547" s="16">
        <f t="shared" si="82"/>
        <v>0</v>
      </c>
      <c r="R547" s="16">
        <f t="shared" si="83"/>
        <v>0</v>
      </c>
      <c r="S547" s="16">
        <f t="shared" si="84"/>
        <v>0</v>
      </c>
      <c r="T547" s="16">
        <f t="shared" si="85"/>
        <v>0</v>
      </c>
    </row>
    <row r="548" spans="2:20" s="3" customFormat="1" ht="48.75" customHeight="1" outlineLevel="2" x14ac:dyDescent="0.2">
      <c r="B548" s="8"/>
      <c r="C548" s="7" t="s">
        <v>3395</v>
      </c>
      <c r="D548" s="106" t="s">
        <v>3394</v>
      </c>
      <c r="E548" s="6" t="s">
        <v>158</v>
      </c>
      <c r="F548" s="6" t="s">
        <v>3393</v>
      </c>
      <c r="G548" s="6" t="s">
        <v>207</v>
      </c>
      <c r="H548" s="6" t="s">
        <v>3392</v>
      </c>
      <c r="I548" s="46">
        <v>24</v>
      </c>
      <c r="J548" s="6" t="s">
        <v>1</v>
      </c>
      <c r="K548" s="72">
        <v>195.72</v>
      </c>
      <c r="L548" s="76">
        <v>185.93</v>
      </c>
      <c r="M548" s="64"/>
      <c r="N548" s="5" t="s">
        <v>199</v>
      </c>
      <c r="O548" s="4"/>
      <c r="P548" s="16">
        <f t="shared" si="81"/>
        <v>0</v>
      </c>
      <c r="Q548" s="16">
        <f t="shared" si="82"/>
        <v>0</v>
      </c>
      <c r="R548" s="16">
        <f t="shared" si="83"/>
        <v>0</v>
      </c>
      <c r="S548" s="16">
        <f t="shared" si="84"/>
        <v>0</v>
      </c>
      <c r="T548" s="16">
        <f t="shared" si="85"/>
        <v>0</v>
      </c>
    </row>
    <row r="549" spans="2:20" s="3" customFormat="1" ht="48.75" customHeight="1" outlineLevel="2" x14ac:dyDescent="0.2">
      <c r="B549" s="8"/>
      <c r="C549" s="7" t="s">
        <v>3443</v>
      </c>
      <c r="D549" s="106" t="s">
        <v>3442</v>
      </c>
      <c r="E549" s="6" t="s">
        <v>158</v>
      </c>
      <c r="F549" s="6" t="s">
        <v>217</v>
      </c>
      <c r="G549" s="6" t="s">
        <v>397</v>
      </c>
      <c r="H549" s="6" t="s">
        <v>3441</v>
      </c>
      <c r="I549" s="46">
        <v>12</v>
      </c>
      <c r="J549" s="6" t="s">
        <v>1</v>
      </c>
      <c r="K549" s="72">
        <v>465.84</v>
      </c>
      <c r="L549" s="76">
        <v>442.55</v>
      </c>
      <c r="M549" s="64"/>
      <c r="N549" s="5" t="s">
        <v>391</v>
      </c>
      <c r="O549" s="4"/>
      <c r="P549" s="16">
        <f t="shared" si="81"/>
        <v>0</v>
      </c>
      <c r="Q549" s="16">
        <f t="shared" si="82"/>
        <v>0</v>
      </c>
      <c r="R549" s="16">
        <f t="shared" si="83"/>
        <v>0</v>
      </c>
      <c r="S549" s="16">
        <f t="shared" si="84"/>
        <v>0</v>
      </c>
      <c r="T549" s="16">
        <f t="shared" si="85"/>
        <v>0</v>
      </c>
    </row>
    <row r="550" spans="2:20" s="3" customFormat="1" ht="48.75" customHeight="1" outlineLevel="2" x14ac:dyDescent="0.2">
      <c r="B550" s="8"/>
      <c r="C550" s="7" t="s">
        <v>3348</v>
      </c>
      <c r="D550" s="106" t="s">
        <v>3347</v>
      </c>
      <c r="E550" s="6" t="s">
        <v>158</v>
      </c>
      <c r="F550" s="6" t="s">
        <v>3346</v>
      </c>
      <c r="G550" s="6" t="s">
        <v>46</v>
      </c>
      <c r="H550" s="6" t="s">
        <v>3345</v>
      </c>
      <c r="I550" s="46">
        <v>6</v>
      </c>
      <c r="J550" s="6" t="s">
        <v>1</v>
      </c>
      <c r="K550" s="72">
        <v>1164.18</v>
      </c>
      <c r="L550" s="76">
        <v>1105.97</v>
      </c>
      <c r="M550" s="64"/>
      <c r="N550" s="5" t="s">
        <v>58</v>
      </c>
      <c r="O550" s="4"/>
      <c r="P550" s="16">
        <f t="shared" si="81"/>
        <v>0</v>
      </c>
      <c r="Q550" s="16">
        <f t="shared" si="82"/>
        <v>0</v>
      </c>
      <c r="R550" s="16">
        <f t="shared" si="83"/>
        <v>0</v>
      </c>
      <c r="S550" s="16">
        <f t="shared" si="84"/>
        <v>0</v>
      </c>
      <c r="T550" s="16">
        <f t="shared" si="85"/>
        <v>0</v>
      </c>
    </row>
    <row r="551" spans="2:20" s="3" customFormat="1" ht="48.75" customHeight="1" outlineLevel="2" x14ac:dyDescent="0.2">
      <c r="B551" s="8"/>
      <c r="C551" s="7" t="s">
        <v>3358</v>
      </c>
      <c r="D551" s="106" t="s">
        <v>3357</v>
      </c>
      <c r="E551" s="6" t="s">
        <v>158</v>
      </c>
      <c r="F551" s="6" t="s">
        <v>2579</v>
      </c>
      <c r="G551" s="6" t="s">
        <v>693</v>
      </c>
      <c r="H551" s="6" t="s">
        <v>3356</v>
      </c>
      <c r="I551" s="46">
        <v>12</v>
      </c>
      <c r="J551" s="6" t="s">
        <v>1</v>
      </c>
      <c r="K551" s="72">
        <v>588.23</v>
      </c>
      <c r="L551" s="76">
        <v>558.82000000000005</v>
      </c>
      <c r="M551" s="64"/>
      <c r="N551" s="5" t="s">
        <v>50</v>
      </c>
      <c r="O551" s="4"/>
      <c r="P551" s="16">
        <f t="shared" si="81"/>
        <v>0</v>
      </c>
      <c r="Q551" s="16">
        <f t="shared" si="82"/>
        <v>0</v>
      </c>
      <c r="R551" s="16">
        <f t="shared" si="83"/>
        <v>0</v>
      </c>
      <c r="S551" s="16">
        <f t="shared" si="84"/>
        <v>0</v>
      </c>
      <c r="T551" s="16">
        <f t="shared" si="85"/>
        <v>0</v>
      </c>
    </row>
    <row r="552" spans="2:20" s="3" customFormat="1" ht="48.75" customHeight="1" outlineLevel="2" x14ac:dyDescent="0.2">
      <c r="B552" s="8"/>
      <c r="C552" s="7" t="s">
        <v>3423</v>
      </c>
      <c r="D552" s="106" t="s">
        <v>3422</v>
      </c>
      <c r="E552" s="6" t="s">
        <v>158</v>
      </c>
      <c r="F552" s="6" t="s">
        <v>3421</v>
      </c>
      <c r="G552" s="6" t="s">
        <v>447</v>
      </c>
      <c r="H552" s="6" t="s">
        <v>3420</v>
      </c>
      <c r="I552" s="46">
        <v>12</v>
      </c>
      <c r="J552" s="6" t="s">
        <v>1</v>
      </c>
      <c r="K552" s="72">
        <v>1420.35</v>
      </c>
      <c r="L552" s="76">
        <v>1349.33</v>
      </c>
      <c r="M552" s="64"/>
      <c r="N552" s="5" t="s">
        <v>50</v>
      </c>
      <c r="O552" s="4"/>
      <c r="P552" s="16">
        <f t="shared" si="81"/>
        <v>0</v>
      </c>
      <c r="Q552" s="16">
        <f t="shared" si="82"/>
        <v>0</v>
      </c>
      <c r="R552" s="16">
        <f t="shared" si="83"/>
        <v>0</v>
      </c>
      <c r="S552" s="16">
        <f t="shared" si="84"/>
        <v>0</v>
      </c>
      <c r="T552" s="16">
        <f t="shared" si="85"/>
        <v>0</v>
      </c>
    </row>
    <row r="553" spans="2:20" s="3" customFormat="1" ht="48.75" customHeight="1" outlineLevel="2" x14ac:dyDescent="0.2">
      <c r="B553" s="8"/>
      <c r="C553" s="7" t="s">
        <v>3378</v>
      </c>
      <c r="D553" s="106" t="s">
        <v>3377</v>
      </c>
      <c r="E553" s="6" t="s">
        <v>158</v>
      </c>
      <c r="F553" s="6" t="s">
        <v>3376</v>
      </c>
      <c r="G553" s="6" t="s">
        <v>246</v>
      </c>
      <c r="H553" s="6" t="s">
        <v>3375</v>
      </c>
      <c r="I553" s="46">
        <v>4</v>
      </c>
      <c r="J553" s="6" t="s">
        <v>1</v>
      </c>
      <c r="K553" s="72">
        <v>1083.24</v>
      </c>
      <c r="L553" s="76">
        <v>1029.08</v>
      </c>
      <c r="M553" s="64"/>
      <c r="N553" s="5" t="s">
        <v>9</v>
      </c>
      <c r="O553" s="4"/>
      <c r="P553" s="16">
        <f t="shared" si="81"/>
        <v>0</v>
      </c>
      <c r="Q553" s="16">
        <f t="shared" si="82"/>
        <v>0</v>
      </c>
      <c r="R553" s="16">
        <f t="shared" si="83"/>
        <v>0</v>
      </c>
      <c r="S553" s="16">
        <f t="shared" si="84"/>
        <v>0</v>
      </c>
      <c r="T553" s="16">
        <f t="shared" si="85"/>
        <v>0</v>
      </c>
    </row>
    <row r="554" spans="2:20" s="3" customFormat="1" ht="48.75" customHeight="1" outlineLevel="2" x14ac:dyDescent="0.2">
      <c r="B554" s="8"/>
      <c r="C554" s="7" t="s">
        <v>3413</v>
      </c>
      <c r="D554" s="106" t="s">
        <v>3412</v>
      </c>
      <c r="E554" s="6" t="s">
        <v>158</v>
      </c>
      <c r="F554" s="6" t="s">
        <v>3411</v>
      </c>
      <c r="G554" s="6" t="s">
        <v>329</v>
      </c>
      <c r="H554" s="6" t="s">
        <v>3410</v>
      </c>
      <c r="I554" s="46">
        <v>6</v>
      </c>
      <c r="J554" s="6" t="s">
        <v>1</v>
      </c>
      <c r="K554" s="72">
        <v>3714.42</v>
      </c>
      <c r="L554" s="76">
        <v>3528.7</v>
      </c>
      <c r="M554" s="64"/>
      <c r="N554" s="5" t="s">
        <v>50</v>
      </c>
      <c r="O554" s="4"/>
      <c r="P554" s="16">
        <f t="shared" si="81"/>
        <v>0</v>
      </c>
      <c r="Q554" s="16">
        <f t="shared" si="82"/>
        <v>0</v>
      </c>
      <c r="R554" s="16">
        <f t="shared" si="83"/>
        <v>0</v>
      </c>
      <c r="S554" s="16">
        <f t="shared" si="84"/>
        <v>0</v>
      </c>
      <c r="T554" s="16">
        <f t="shared" si="85"/>
        <v>0</v>
      </c>
    </row>
    <row r="555" spans="2:20" s="3" customFormat="1" ht="48.75" customHeight="1" outlineLevel="2" x14ac:dyDescent="0.2">
      <c r="B555" s="8"/>
      <c r="C555" s="7" t="s">
        <v>3370</v>
      </c>
      <c r="D555" s="106" t="s">
        <v>3369</v>
      </c>
      <c r="E555" s="6" t="s">
        <v>158</v>
      </c>
      <c r="F555" s="6" t="s">
        <v>3368</v>
      </c>
      <c r="G555" s="6" t="s">
        <v>3367</v>
      </c>
      <c r="H555" s="6" t="s">
        <v>3366</v>
      </c>
      <c r="I555" s="46">
        <v>1</v>
      </c>
      <c r="J555" s="6" t="s">
        <v>1</v>
      </c>
      <c r="K555" s="72">
        <v>98809.56</v>
      </c>
      <c r="L555" s="76">
        <v>93869.08</v>
      </c>
      <c r="M555" s="64"/>
      <c r="N555" s="5" t="s">
        <v>0</v>
      </c>
      <c r="O555" s="4"/>
      <c r="P555" s="16">
        <f t="shared" si="81"/>
        <v>0</v>
      </c>
      <c r="Q555" s="16">
        <f t="shared" si="82"/>
        <v>0</v>
      </c>
      <c r="R555" s="16">
        <f t="shared" si="83"/>
        <v>0</v>
      </c>
      <c r="S555" s="16">
        <f t="shared" si="84"/>
        <v>0</v>
      </c>
      <c r="T555" s="16">
        <f t="shared" si="85"/>
        <v>0</v>
      </c>
    </row>
    <row r="556" spans="2:20" s="3" customFormat="1" ht="48.75" customHeight="1" outlineLevel="2" x14ac:dyDescent="0.2">
      <c r="B556" s="8"/>
      <c r="C556" s="7" t="s">
        <v>3301</v>
      </c>
      <c r="D556" s="106" t="s">
        <v>3300</v>
      </c>
      <c r="E556" s="6" t="s">
        <v>158</v>
      </c>
      <c r="F556" s="6" t="s">
        <v>3294</v>
      </c>
      <c r="G556" s="6" t="s">
        <v>207</v>
      </c>
      <c r="H556" s="6" t="s">
        <v>3299</v>
      </c>
      <c r="I556" s="46">
        <v>24</v>
      </c>
      <c r="J556" s="6" t="s">
        <v>1</v>
      </c>
      <c r="K556" s="72">
        <v>414.26</v>
      </c>
      <c r="L556" s="76">
        <v>393.55</v>
      </c>
      <c r="M556" s="64"/>
      <c r="N556" s="5" t="s">
        <v>391</v>
      </c>
      <c r="O556" s="4"/>
      <c r="P556" s="16">
        <f t="shared" si="81"/>
        <v>0</v>
      </c>
      <c r="Q556" s="16">
        <f t="shared" si="82"/>
        <v>0</v>
      </c>
      <c r="R556" s="16">
        <f t="shared" si="83"/>
        <v>0</v>
      </c>
      <c r="S556" s="16">
        <f t="shared" si="84"/>
        <v>0</v>
      </c>
      <c r="T556" s="16">
        <f t="shared" si="85"/>
        <v>0</v>
      </c>
    </row>
    <row r="557" spans="2:20" s="3" customFormat="1" ht="48.75" customHeight="1" outlineLevel="2" x14ac:dyDescent="0.2">
      <c r="B557" s="8"/>
      <c r="C557" s="7" t="s">
        <v>3440</v>
      </c>
      <c r="D557" s="106" t="s">
        <v>3439</v>
      </c>
      <c r="E557" s="6" t="s">
        <v>158</v>
      </c>
      <c r="F557" s="6" t="s">
        <v>3438</v>
      </c>
      <c r="G557" s="6" t="s">
        <v>437</v>
      </c>
      <c r="H557" s="6" t="s">
        <v>3437</v>
      </c>
      <c r="I557" s="46">
        <v>1</v>
      </c>
      <c r="J557" s="6" t="s">
        <v>1</v>
      </c>
      <c r="K557" s="72">
        <v>21022.77</v>
      </c>
      <c r="L557" s="76">
        <v>19971.63</v>
      </c>
      <c r="M557" s="64"/>
      <c r="N557" s="5" t="s">
        <v>50</v>
      </c>
      <c r="O557" s="4"/>
      <c r="P557" s="16">
        <f t="shared" si="81"/>
        <v>0</v>
      </c>
      <c r="Q557" s="16">
        <f t="shared" si="82"/>
        <v>0</v>
      </c>
      <c r="R557" s="16">
        <f t="shared" si="83"/>
        <v>0</v>
      </c>
      <c r="S557" s="16">
        <f t="shared" si="84"/>
        <v>0</v>
      </c>
      <c r="T557" s="16">
        <f t="shared" si="85"/>
        <v>0</v>
      </c>
    </row>
    <row r="558" spans="2:20" s="3" customFormat="1" ht="48.75" customHeight="1" outlineLevel="2" x14ac:dyDescent="0.2">
      <c r="B558" s="8"/>
      <c r="C558" s="7" t="s">
        <v>3467</v>
      </c>
      <c r="D558" s="106" t="s">
        <v>3466</v>
      </c>
      <c r="E558" s="6" t="s">
        <v>158</v>
      </c>
      <c r="F558" s="6" t="s">
        <v>3465</v>
      </c>
      <c r="G558" s="6" t="s">
        <v>365</v>
      </c>
      <c r="H558" s="6" t="s">
        <v>3464</v>
      </c>
      <c r="I558" s="46">
        <v>3</v>
      </c>
      <c r="J558" s="6" t="s">
        <v>1</v>
      </c>
      <c r="K558" s="72">
        <v>4030.25</v>
      </c>
      <c r="L558" s="76">
        <v>3828.74</v>
      </c>
      <c r="M558" s="64"/>
      <c r="N558" s="5" t="s">
        <v>13</v>
      </c>
      <c r="O558" s="4"/>
      <c r="P558" s="16">
        <f t="shared" si="81"/>
        <v>0</v>
      </c>
      <c r="Q558" s="16">
        <f t="shared" si="82"/>
        <v>0</v>
      </c>
      <c r="R558" s="16">
        <f t="shared" si="83"/>
        <v>0</v>
      </c>
      <c r="S558" s="16">
        <f t="shared" si="84"/>
        <v>0</v>
      </c>
      <c r="T558" s="16">
        <f t="shared" si="85"/>
        <v>0</v>
      </c>
    </row>
    <row r="559" spans="2:20" s="3" customFormat="1" ht="48.75" customHeight="1" outlineLevel="2" x14ac:dyDescent="0.2">
      <c r="B559" s="8"/>
      <c r="C559" s="7" t="s">
        <v>3447</v>
      </c>
      <c r="D559" s="106" t="s">
        <v>3446</v>
      </c>
      <c r="E559" s="6" t="s">
        <v>158</v>
      </c>
      <c r="F559" s="6" t="s">
        <v>3445</v>
      </c>
      <c r="G559" s="6" t="s">
        <v>461</v>
      </c>
      <c r="H559" s="6" t="s">
        <v>3444</v>
      </c>
      <c r="I559" s="46">
        <v>1</v>
      </c>
      <c r="J559" s="6" t="s">
        <v>1</v>
      </c>
      <c r="K559" s="72">
        <v>9264.18</v>
      </c>
      <c r="L559" s="76">
        <v>8800.9699999999993</v>
      </c>
      <c r="M559" s="64"/>
      <c r="N559" s="5" t="s">
        <v>13</v>
      </c>
      <c r="O559" s="4"/>
      <c r="P559" s="16">
        <f t="shared" si="81"/>
        <v>0</v>
      </c>
      <c r="Q559" s="16">
        <f t="shared" si="82"/>
        <v>0</v>
      </c>
      <c r="R559" s="16">
        <f t="shared" si="83"/>
        <v>0</v>
      </c>
      <c r="S559" s="16">
        <f t="shared" si="84"/>
        <v>0</v>
      </c>
      <c r="T559" s="16">
        <f t="shared" si="85"/>
        <v>0</v>
      </c>
    </row>
    <row r="560" spans="2:20" s="3" customFormat="1" ht="48.75" customHeight="1" outlineLevel="2" x14ac:dyDescent="0.2">
      <c r="B560" s="8"/>
      <c r="C560" s="7" t="s">
        <v>3451</v>
      </c>
      <c r="D560" s="106" t="s">
        <v>3450</v>
      </c>
      <c r="E560" s="6" t="s">
        <v>158</v>
      </c>
      <c r="F560" s="6" t="s">
        <v>3449</v>
      </c>
      <c r="G560" s="6" t="s">
        <v>464</v>
      </c>
      <c r="H560" s="6" t="s">
        <v>3448</v>
      </c>
      <c r="I560" s="46">
        <v>1</v>
      </c>
      <c r="J560" s="6" t="s">
        <v>1</v>
      </c>
      <c r="K560" s="72">
        <v>15548.7</v>
      </c>
      <c r="L560" s="76">
        <v>14771.27</v>
      </c>
      <c r="M560" s="64"/>
      <c r="N560" s="5" t="s">
        <v>13</v>
      </c>
      <c r="O560" s="4"/>
      <c r="P560" s="16">
        <f t="shared" si="81"/>
        <v>0</v>
      </c>
      <c r="Q560" s="16">
        <f t="shared" si="82"/>
        <v>0</v>
      </c>
      <c r="R560" s="16">
        <f t="shared" si="83"/>
        <v>0</v>
      </c>
      <c r="S560" s="16">
        <f t="shared" si="84"/>
        <v>0</v>
      </c>
      <c r="T560" s="16">
        <f t="shared" si="85"/>
        <v>0</v>
      </c>
    </row>
    <row r="561" spans="2:20" s="3" customFormat="1" ht="48.75" customHeight="1" outlineLevel="2" x14ac:dyDescent="0.2">
      <c r="B561" s="8"/>
      <c r="C561" s="7" t="s">
        <v>3325</v>
      </c>
      <c r="D561" s="106" t="s">
        <v>3324</v>
      </c>
      <c r="E561" s="6" t="s">
        <v>158</v>
      </c>
      <c r="F561" s="6" t="s">
        <v>3281</v>
      </c>
      <c r="G561" s="6" t="s">
        <v>207</v>
      </c>
      <c r="H561" s="6" t="s">
        <v>3323</v>
      </c>
      <c r="I561" s="46">
        <v>9</v>
      </c>
      <c r="J561" s="6" t="s">
        <v>1</v>
      </c>
      <c r="K561" s="72">
        <v>185.29</v>
      </c>
      <c r="L561" s="76">
        <v>176.03</v>
      </c>
      <c r="M561" s="64"/>
      <c r="N561" s="5" t="s">
        <v>0</v>
      </c>
      <c r="O561" s="4"/>
      <c r="P561" s="16">
        <f t="shared" si="81"/>
        <v>0</v>
      </c>
      <c r="Q561" s="16">
        <f t="shared" si="82"/>
        <v>0</v>
      </c>
      <c r="R561" s="16">
        <f t="shared" si="83"/>
        <v>0</v>
      </c>
      <c r="S561" s="16">
        <f t="shared" si="84"/>
        <v>0</v>
      </c>
      <c r="T561" s="16">
        <f t="shared" si="85"/>
        <v>0</v>
      </c>
    </row>
    <row r="562" spans="2:20" s="3" customFormat="1" ht="48.75" customHeight="1" outlineLevel="2" x14ac:dyDescent="0.2">
      <c r="B562" s="8"/>
      <c r="C562" s="7" t="s">
        <v>3429</v>
      </c>
      <c r="D562" s="106" t="s">
        <v>3428</v>
      </c>
      <c r="E562" s="6" t="s">
        <v>158</v>
      </c>
      <c r="F562" s="6" t="s">
        <v>3427</v>
      </c>
      <c r="G562" s="6" t="s">
        <v>374</v>
      </c>
      <c r="H562" s="6" t="s">
        <v>3426</v>
      </c>
      <c r="I562" s="46">
        <v>6</v>
      </c>
      <c r="J562" s="6" t="s">
        <v>1</v>
      </c>
      <c r="K562" s="72">
        <v>3587.25</v>
      </c>
      <c r="L562" s="76">
        <v>3407.89</v>
      </c>
      <c r="M562" s="64"/>
      <c r="N562" s="5" t="s">
        <v>0</v>
      </c>
      <c r="O562" s="4"/>
      <c r="P562" s="16">
        <f t="shared" si="81"/>
        <v>0</v>
      </c>
      <c r="Q562" s="16">
        <f t="shared" si="82"/>
        <v>0</v>
      </c>
      <c r="R562" s="16">
        <f t="shared" si="83"/>
        <v>0</v>
      </c>
      <c r="S562" s="16">
        <f t="shared" si="84"/>
        <v>0</v>
      </c>
      <c r="T562" s="16">
        <f t="shared" si="85"/>
        <v>0</v>
      </c>
    </row>
    <row r="563" spans="2:20" s="3" customFormat="1" ht="48.75" customHeight="1" outlineLevel="2" x14ac:dyDescent="0.2">
      <c r="B563" s="8"/>
      <c r="C563" s="7" t="s">
        <v>3374</v>
      </c>
      <c r="D563" s="106" t="s">
        <v>3373</v>
      </c>
      <c r="E563" s="6" t="s">
        <v>158</v>
      </c>
      <c r="F563" s="6" t="s">
        <v>3372</v>
      </c>
      <c r="G563" s="6" t="s">
        <v>374</v>
      </c>
      <c r="H563" s="6" t="s">
        <v>3371</v>
      </c>
      <c r="I563" s="46">
        <v>12</v>
      </c>
      <c r="J563" s="6" t="s">
        <v>1</v>
      </c>
      <c r="K563" s="72">
        <v>538.41999999999996</v>
      </c>
      <c r="L563" s="76">
        <v>511.5</v>
      </c>
      <c r="M563" s="64"/>
      <c r="N563" s="5" t="s">
        <v>0</v>
      </c>
      <c r="O563" s="4"/>
      <c r="P563" s="16">
        <f t="shared" si="81"/>
        <v>0</v>
      </c>
      <c r="Q563" s="16">
        <f t="shared" si="82"/>
        <v>0</v>
      </c>
      <c r="R563" s="16">
        <f t="shared" si="83"/>
        <v>0</v>
      </c>
      <c r="S563" s="16">
        <f t="shared" si="84"/>
        <v>0</v>
      </c>
      <c r="T563" s="16">
        <f t="shared" si="85"/>
        <v>0</v>
      </c>
    </row>
    <row r="564" spans="2:20" s="3" customFormat="1" ht="48.75" customHeight="1" outlineLevel="2" x14ac:dyDescent="0.2">
      <c r="B564" s="8"/>
      <c r="C564" s="7" t="s">
        <v>3338</v>
      </c>
      <c r="D564" s="106" t="s">
        <v>3337</v>
      </c>
      <c r="E564" s="6" t="s">
        <v>158</v>
      </c>
      <c r="F564" s="6" t="s">
        <v>47</v>
      </c>
      <c r="G564" s="6" t="s">
        <v>1339</v>
      </c>
      <c r="H564" s="6" t="s">
        <v>3336</v>
      </c>
      <c r="I564" s="46">
        <v>4</v>
      </c>
      <c r="J564" s="6" t="s">
        <v>1</v>
      </c>
      <c r="K564" s="72">
        <v>2204.27</v>
      </c>
      <c r="L564" s="76">
        <v>2094.06</v>
      </c>
      <c r="M564" s="64"/>
      <c r="N564" s="5" t="s">
        <v>50</v>
      </c>
      <c r="O564" s="4"/>
      <c r="P564" s="16">
        <f t="shared" si="81"/>
        <v>0</v>
      </c>
      <c r="Q564" s="16">
        <f t="shared" si="82"/>
        <v>0</v>
      </c>
      <c r="R564" s="16">
        <f t="shared" si="83"/>
        <v>0</v>
      </c>
      <c r="S564" s="16">
        <f t="shared" si="84"/>
        <v>0</v>
      </c>
      <c r="T564" s="16">
        <f t="shared" si="85"/>
        <v>0</v>
      </c>
    </row>
    <row r="565" spans="2:20" s="3" customFormat="1" ht="48.75" customHeight="1" outlineLevel="2" x14ac:dyDescent="0.2">
      <c r="B565" s="8"/>
      <c r="C565" s="7" t="s">
        <v>3436</v>
      </c>
      <c r="D565" s="106" t="s">
        <v>3435</v>
      </c>
      <c r="E565" s="6" t="s">
        <v>158</v>
      </c>
      <c r="F565" s="6" t="s">
        <v>3434</v>
      </c>
      <c r="G565" s="6" t="s">
        <v>46</v>
      </c>
      <c r="H565" s="6" t="s">
        <v>3433</v>
      </c>
      <c r="I565" s="46">
        <v>4</v>
      </c>
      <c r="J565" s="6" t="s">
        <v>1</v>
      </c>
      <c r="K565" s="72">
        <v>6651.49</v>
      </c>
      <c r="L565" s="76">
        <v>6318.92</v>
      </c>
      <c r="M565" s="64"/>
      <c r="N565" s="5" t="s">
        <v>13</v>
      </c>
      <c r="O565" s="4"/>
      <c r="P565" s="16">
        <f t="shared" si="81"/>
        <v>0</v>
      </c>
      <c r="Q565" s="16">
        <f t="shared" si="82"/>
        <v>0</v>
      </c>
      <c r="R565" s="16">
        <f t="shared" si="83"/>
        <v>0</v>
      </c>
      <c r="S565" s="16">
        <f t="shared" si="84"/>
        <v>0</v>
      </c>
      <c r="T565" s="16">
        <f t="shared" si="85"/>
        <v>0</v>
      </c>
    </row>
    <row r="566" spans="2:20" s="3" customFormat="1" ht="48.75" customHeight="1" outlineLevel="2" x14ac:dyDescent="0.2">
      <c r="B566" s="8"/>
      <c r="C566" s="7" t="s">
        <v>3304</v>
      </c>
      <c r="D566" s="106" t="s">
        <v>3303</v>
      </c>
      <c r="E566" s="6" t="s">
        <v>158</v>
      </c>
      <c r="F566" s="6" t="s">
        <v>643</v>
      </c>
      <c r="G566" s="6" t="s">
        <v>141</v>
      </c>
      <c r="H566" s="6" t="s">
        <v>3302</v>
      </c>
      <c r="I566" s="46">
        <v>24</v>
      </c>
      <c r="J566" s="6" t="s">
        <v>1</v>
      </c>
      <c r="K566" s="72">
        <v>329.15</v>
      </c>
      <c r="L566" s="76">
        <v>312.69</v>
      </c>
      <c r="M566" s="64"/>
      <c r="N566" s="5" t="s">
        <v>50</v>
      </c>
      <c r="O566" s="4"/>
      <c r="P566" s="16">
        <f t="shared" si="81"/>
        <v>0</v>
      </c>
      <c r="Q566" s="16">
        <f t="shared" si="82"/>
        <v>0</v>
      </c>
      <c r="R566" s="16">
        <f t="shared" si="83"/>
        <v>0</v>
      </c>
      <c r="S566" s="16">
        <f t="shared" si="84"/>
        <v>0</v>
      </c>
      <c r="T566" s="16">
        <f t="shared" si="85"/>
        <v>0</v>
      </c>
    </row>
    <row r="567" spans="2:20" s="3" customFormat="1" ht="48.75" customHeight="1" outlineLevel="2" x14ac:dyDescent="0.2">
      <c r="B567" s="8"/>
      <c r="C567" s="7" t="s">
        <v>3296</v>
      </c>
      <c r="D567" s="106" t="s">
        <v>3295</v>
      </c>
      <c r="E567" s="6" t="s">
        <v>158</v>
      </c>
      <c r="F567" s="6" t="s">
        <v>3294</v>
      </c>
      <c r="G567" s="6" t="s">
        <v>816</v>
      </c>
      <c r="H567" s="6"/>
      <c r="I567" s="46">
        <v>24</v>
      </c>
      <c r="J567" s="6" t="s">
        <v>1</v>
      </c>
      <c r="K567" s="72">
        <v>1432.15</v>
      </c>
      <c r="L567" s="76">
        <v>1360.54</v>
      </c>
      <c r="M567" s="64"/>
      <c r="N567" s="5" t="s">
        <v>9</v>
      </c>
      <c r="O567" s="4"/>
      <c r="P567" s="16">
        <f t="shared" si="81"/>
        <v>0</v>
      </c>
      <c r="Q567" s="16">
        <f t="shared" si="82"/>
        <v>0</v>
      </c>
      <c r="R567" s="16">
        <f t="shared" si="83"/>
        <v>0</v>
      </c>
      <c r="S567" s="16">
        <f t="shared" si="84"/>
        <v>0</v>
      </c>
      <c r="T567" s="16">
        <f t="shared" si="85"/>
        <v>0</v>
      </c>
    </row>
    <row r="568" spans="2:20" s="3" customFormat="1" ht="48.75" customHeight="1" outlineLevel="2" x14ac:dyDescent="0.2">
      <c r="B568" s="8"/>
      <c r="C568" s="7" t="s">
        <v>3380</v>
      </c>
      <c r="D568" s="106" t="s">
        <v>3379</v>
      </c>
      <c r="E568" s="6" t="s">
        <v>158</v>
      </c>
      <c r="F568" s="6" t="s">
        <v>527</v>
      </c>
      <c r="G568" s="6" t="s">
        <v>1632</v>
      </c>
      <c r="H568" s="6"/>
      <c r="I568" s="46">
        <v>24</v>
      </c>
      <c r="J568" s="6" t="s">
        <v>1</v>
      </c>
      <c r="K568" s="72">
        <v>359.64</v>
      </c>
      <c r="L568" s="76">
        <v>341.66</v>
      </c>
      <c r="M568" s="64"/>
      <c r="N568" s="5" t="s">
        <v>199</v>
      </c>
      <c r="O568" s="4"/>
      <c r="P568" s="16">
        <f t="shared" si="81"/>
        <v>0</v>
      </c>
      <c r="Q568" s="16">
        <f t="shared" si="82"/>
        <v>0</v>
      </c>
      <c r="R568" s="16">
        <f t="shared" si="83"/>
        <v>0</v>
      </c>
      <c r="S568" s="16">
        <f t="shared" si="84"/>
        <v>0</v>
      </c>
      <c r="T568" s="16">
        <f t="shared" si="85"/>
        <v>0</v>
      </c>
    </row>
    <row r="569" spans="2:20" s="3" customFormat="1" ht="48.75" customHeight="1" outlineLevel="2" x14ac:dyDescent="0.2">
      <c r="B569" s="8"/>
      <c r="C569" s="7" t="s">
        <v>3365</v>
      </c>
      <c r="D569" s="106">
        <v>28053</v>
      </c>
      <c r="E569" s="6" t="s">
        <v>163</v>
      </c>
      <c r="F569" s="6" t="s">
        <v>3364</v>
      </c>
      <c r="G569" s="6" t="s">
        <v>972</v>
      </c>
      <c r="H569" s="6" t="s">
        <v>3363</v>
      </c>
      <c r="I569" s="46">
        <v>2</v>
      </c>
      <c r="J569" s="6" t="s">
        <v>1</v>
      </c>
      <c r="K569" s="72">
        <v>7387.03</v>
      </c>
      <c r="L569" s="76">
        <v>7017.68</v>
      </c>
      <c r="M569" s="64"/>
      <c r="N569" s="5" t="s">
        <v>13</v>
      </c>
      <c r="O569" s="4"/>
      <c r="P569" s="16">
        <f t="shared" si="81"/>
        <v>0</v>
      </c>
      <c r="Q569" s="16">
        <f t="shared" si="82"/>
        <v>0</v>
      </c>
      <c r="R569" s="16">
        <f t="shared" si="83"/>
        <v>0</v>
      </c>
      <c r="S569" s="16">
        <f t="shared" si="84"/>
        <v>0</v>
      </c>
      <c r="T569" s="16">
        <f t="shared" si="85"/>
        <v>0</v>
      </c>
    </row>
    <row r="570" spans="2:20" s="3" customFormat="1" ht="48.75" customHeight="1" outlineLevel="2" x14ac:dyDescent="0.2">
      <c r="B570" s="8"/>
      <c r="C570" s="7" t="s">
        <v>3432</v>
      </c>
      <c r="D570" s="106">
        <v>28054</v>
      </c>
      <c r="E570" s="6" t="s">
        <v>163</v>
      </c>
      <c r="F570" s="6" t="s">
        <v>3431</v>
      </c>
      <c r="G570" s="6" t="s">
        <v>204</v>
      </c>
      <c r="H570" s="6" t="s">
        <v>3430</v>
      </c>
      <c r="I570" s="46">
        <v>3</v>
      </c>
      <c r="J570" s="6" t="s">
        <v>1</v>
      </c>
      <c r="K570" s="72">
        <v>6594.85</v>
      </c>
      <c r="L570" s="76">
        <v>6265.11</v>
      </c>
      <c r="M570" s="64"/>
      <c r="N570" s="5" t="s">
        <v>58</v>
      </c>
      <c r="O570" s="4"/>
      <c r="P570" s="16">
        <f t="shared" si="81"/>
        <v>0</v>
      </c>
      <c r="Q570" s="16">
        <f t="shared" si="82"/>
        <v>0</v>
      </c>
      <c r="R570" s="16">
        <f t="shared" si="83"/>
        <v>0</v>
      </c>
      <c r="S570" s="16">
        <f t="shared" si="84"/>
        <v>0</v>
      </c>
      <c r="T570" s="16">
        <f t="shared" si="85"/>
        <v>0</v>
      </c>
    </row>
    <row r="571" spans="2:20" s="3" customFormat="1" ht="48.75" customHeight="1" outlineLevel="2" x14ac:dyDescent="0.2">
      <c r="B571" s="8"/>
      <c r="C571" s="7" t="s">
        <v>3425</v>
      </c>
      <c r="D571" s="106">
        <v>28694</v>
      </c>
      <c r="E571" s="6" t="s">
        <v>163</v>
      </c>
      <c r="F571" s="6" t="s">
        <v>1221</v>
      </c>
      <c r="G571" s="6" t="s">
        <v>397</v>
      </c>
      <c r="H571" s="6" t="s">
        <v>3424</v>
      </c>
      <c r="I571" s="46">
        <v>12</v>
      </c>
      <c r="J571" s="6" t="s">
        <v>1</v>
      </c>
      <c r="K571" s="72">
        <v>885.78</v>
      </c>
      <c r="L571" s="76">
        <v>841.49</v>
      </c>
      <c r="M571" s="64"/>
      <c r="N571" s="5" t="s">
        <v>50</v>
      </c>
      <c r="O571" s="4"/>
      <c r="P571" s="16">
        <f t="shared" si="81"/>
        <v>0</v>
      </c>
      <c r="Q571" s="16">
        <f t="shared" si="82"/>
        <v>0</v>
      </c>
      <c r="R571" s="16">
        <f t="shared" si="83"/>
        <v>0</v>
      </c>
      <c r="S571" s="16">
        <f t="shared" si="84"/>
        <v>0</v>
      </c>
      <c r="T571" s="16">
        <f t="shared" si="85"/>
        <v>0</v>
      </c>
    </row>
    <row r="572" spans="2:20" s="3" customFormat="1" ht="48.75" customHeight="1" outlineLevel="2" x14ac:dyDescent="0.2">
      <c r="B572" s="8"/>
      <c r="C572" s="7" t="s">
        <v>3419</v>
      </c>
      <c r="D572" s="106">
        <v>28695</v>
      </c>
      <c r="E572" s="6" t="s">
        <v>163</v>
      </c>
      <c r="F572" s="6" t="s">
        <v>3418</v>
      </c>
      <c r="G572" s="6" t="s">
        <v>374</v>
      </c>
      <c r="H572" s="6" t="s">
        <v>3417</v>
      </c>
      <c r="I572" s="46">
        <v>8</v>
      </c>
      <c r="J572" s="6" t="s">
        <v>1</v>
      </c>
      <c r="K572" s="72">
        <v>2014.99</v>
      </c>
      <c r="L572" s="76">
        <v>1914.24</v>
      </c>
      <c r="M572" s="64"/>
      <c r="N572" s="5" t="s">
        <v>50</v>
      </c>
      <c r="O572" s="4"/>
      <c r="P572" s="16">
        <f t="shared" si="81"/>
        <v>0</v>
      </c>
      <c r="Q572" s="16">
        <f t="shared" si="82"/>
        <v>0</v>
      </c>
      <c r="R572" s="16">
        <f t="shared" si="83"/>
        <v>0</v>
      </c>
      <c r="S572" s="16">
        <f t="shared" si="84"/>
        <v>0</v>
      </c>
      <c r="T572" s="16">
        <f t="shared" si="85"/>
        <v>0</v>
      </c>
    </row>
    <row r="573" spans="2:20" s="3" customFormat="1" ht="48.75" customHeight="1" outlineLevel="2" x14ac:dyDescent="0.2">
      <c r="B573" s="8"/>
      <c r="C573" s="7" t="s">
        <v>3397</v>
      </c>
      <c r="D573" s="106">
        <v>29040</v>
      </c>
      <c r="E573" s="6" t="s">
        <v>163</v>
      </c>
      <c r="F573" s="6" t="s">
        <v>464</v>
      </c>
      <c r="G573" s="6" t="s">
        <v>207</v>
      </c>
      <c r="H573" s="6" t="s">
        <v>3396</v>
      </c>
      <c r="I573" s="46">
        <v>24</v>
      </c>
      <c r="J573" s="6" t="s">
        <v>1</v>
      </c>
      <c r="K573" s="72">
        <v>213.58</v>
      </c>
      <c r="L573" s="76">
        <v>202.9</v>
      </c>
      <c r="M573" s="64"/>
      <c r="N573" s="5" t="s">
        <v>391</v>
      </c>
      <c r="O573" s="4"/>
      <c r="P573" s="16">
        <f t="shared" si="81"/>
        <v>0</v>
      </c>
      <c r="Q573" s="16">
        <f t="shared" si="82"/>
        <v>0</v>
      </c>
      <c r="R573" s="16">
        <f t="shared" si="83"/>
        <v>0</v>
      </c>
      <c r="S573" s="16">
        <f t="shared" si="84"/>
        <v>0</v>
      </c>
      <c r="T573" s="16">
        <f t="shared" si="85"/>
        <v>0</v>
      </c>
    </row>
    <row r="574" spans="2:20" s="3" customFormat="1" ht="48.75" customHeight="1" outlineLevel="2" x14ac:dyDescent="0.2">
      <c r="B574" s="8"/>
      <c r="C574" s="7" t="s">
        <v>3387</v>
      </c>
      <c r="D574" s="106">
        <v>29041</v>
      </c>
      <c r="E574" s="6" t="s">
        <v>163</v>
      </c>
      <c r="F574" s="6" t="s">
        <v>2033</v>
      </c>
      <c r="G574" s="6" t="s">
        <v>447</v>
      </c>
      <c r="H574" s="6" t="s">
        <v>3386</v>
      </c>
      <c r="I574" s="46">
        <v>12</v>
      </c>
      <c r="J574" s="6" t="s">
        <v>1</v>
      </c>
      <c r="K574" s="72">
        <v>372.48</v>
      </c>
      <c r="L574" s="76">
        <v>353.86</v>
      </c>
      <c r="M574" s="64"/>
      <c r="N574" s="5" t="s">
        <v>199</v>
      </c>
      <c r="O574" s="4"/>
      <c r="P574" s="16">
        <f t="shared" si="81"/>
        <v>0</v>
      </c>
      <c r="Q574" s="16">
        <f t="shared" si="82"/>
        <v>0</v>
      </c>
      <c r="R574" s="16">
        <f t="shared" si="83"/>
        <v>0</v>
      </c>
      <c r="S574" s="16">
        <f t="shared" si="84"/>
        <v>0</v>
      </c>
      <c r="T574" s="16">
        <f t="shared" si="85"/>
        <v>0</v>
      </c>
    </row>
    <row r="575" spans="2:20" s="3" customFormat="1" ht="48.75" customHeight="1" outlineLevel="2" x14ac:dyDescent="0.2">
      <c r="B575" s="8"/>
      <c r="C575" s="7" t="s">
        <v>3409</v>
      </c>
      <c r="D575" s="106">
        <v>29080</v>
      </c>
      <c r="E575" s="6" t="s">
        <v>163</v>
      </c>
      <c r="F575" s="6" t="s">
        <v>3408</v>
      </c>
      <c r="G575" s="6" t="s">
        <v>329</v>
      </c>
      <c r="H575" s="6" t="s">
        <v>3407</v>
      </c>
      <c r="I575" s="46">
        <v>12</v>
      </c>
      <c r="J575" s="6" t="s">
        <v>1</v>
      </c>
      <c r="K575" s="72">
        <v>436.18</v>
      </c>
      <c r="L575" s="76">
        <v>414.37</v>
      </c>
      <c r="M575" s="64"/>
      <c r="N575" s="5" t="s">
        <v>13</v>
      </c>
      <c r="O575" s="4"/>
      <c r="P575" s="16">
        <f t="shared" si="81"/>
        <v>0</v>
      </c>
      <c r="Q575" s="16">
        <f t="shared" si="82"/>
        <v>0</v>
      </c>
      <c r="R575" s="16">
        <f t="shared" si="83"/>
        <v>0</v>
      </c>
      <c r="S575" s="16">
        <f t="shared" si="84"/>
        <v>0</v>
      </c>
      <c r="T575" s="16">
        <f t="shared" si="85"/>
        <v>0</v>
      </c>
    </row>
    <row r="576" spans="2:20" s="3" customFormat="1" ht="48.75" customHeight="1" outlineLevel="2" x14ac:dyDescent="0.2">
      <c r="B576" s="8"/>
      <c r="C576" s="7" t="s">
        <v>3342</v>
      </c>
      <c r="D576" s="106" t="s">
        <v>3341</v>
      </c>
      <c r="E576" s="6" t="s">
        <v>820</v>
      </c>
      <c r="F576" s="6" t="s">
        <v>2604</v>
      </c>
      <c r="G576" s="6" t="s">
        <v>329</v>
      </c>
      <c r="H576" s="6"/>
      <c r="I576" s="46">
        <v>4</v>
      </c>
      <c r="J576" s="6" t="s">
        <v>1</v>
      </c>
      <c r="K576" s="72">
        <v>3104.71</v>
      </c>
      <c r="L576" s="76">
        <v>2949.47</v>
      </c>
      <c r="M576" s="68">
        <v>4050</v>
      </c>
      <c r="N576" s="5" t="s">
        <v>9</v>
      </c>
      <c r="O576" s="4"/>
      <c r="P576" s="16">
        <f t="shared" ref="P576:P607" si="86">F576*O576</f>
        <v>0</v>
      </c>
      <c r="Q576" s="16">
        <f t="shared" ref="Q576:Q608" si="87">G576*O576</f>
        <v>0</v>
      </c>
      <c r="R576" s="16">
        <f t="shared" si="83"/>
        <v>0</v>
      </c>
      <c r="S576" s="16">
        <f t="shared" si="84"/>
        <v>0</v>
      </c>
      <c r="T576" s="16">
        <f t="shared" ref="T576:T608" si="88">O576/I576</f>
        <v>0</v>
      </c>
    </row>
    <row r="577" spans="2:20" s="3" customFormat="1" ht="48.75" customHeight="1" outlineLevel="2" x14ac:dyDescent="0.2">
      <c r="B577" s="8"/>
      <c r="C577" s="7" t="s">
        <v>3340</v>
      </c>
      <c r="D577" s="106" t="s">
        <v>3339</v>
      </c>
      <c r="E577" s="6" t="s">
        <v>820</v>
      </c>
      <c r="F577" s="6"/>
      <c r="G577" s="6"/>
      <c r="H577" s="6"/>
      <c r="I577" s="46">
        <v>5</v>
      </c>
      <c r="J577" s="6" t="s">
        <v>1</v>
      </c>
      <c r="K577" s="72">
        <v>4152.93</v>
      </c>
      <c r="L577" s="76">
        <v>3945.28</v>
      </c>
      <c r="M577" s="68">
        <v>4700</v>
      </c>
      <c r="N577" s="5" t="s">
        <v>0</v>
      </c>
      <c r="O577" s="4"/>
      <c r="P577" s="16">
        <f t="shared" si="86"/>
        <v>0</v>
      </c>
      <c r="Q577" s="16">
        <f t="shared" si="87"/>
        <v>0</v>
      </c>
      <c r="R577" s="16">
        <f t="shared" si="83"/>
        <v>0</v>
      </c>
      <c r="S577" s="16">
        <f t="shared" si="84"/>
        <v>0</v>
      </c>
      <c r="T577" s="16">
        <f t="shared" si="88"/>
        <v>0</v>
      </c>
    </row>
    <row r="578" spans="2:20" s="3" customFormat="1" ht="48.75" customHeight="1" outlineLevel="2" x14ac:dyDescent="0.2">
      <c r="B578" s="8"/>
      <c r="C578" s="7" t="s">
        <v>3355</v>
      </c>
      <c r="D578" s="106" t="s">
        <v>3354</v>
      </c>
      <c r="E578" s="6" t="s">
        <v>820</v>
      </c>
      <c r="F578" s="6"/>
      <c r="G578" s="6"/>
      <c r="H578" s="6"/>
      <c r="I578" s="46">
        <v>5</v>
      </c>
      <c r="J578" s="6" t="s">
        <v>1</v>
      </c>
      <c r="K578" s="72">
        <v>4680.1099999999997</v>
      </c>
      <c r="L578" s="76">
        <v>4446.1000000000004</v>
      </c>
      <c r="M578" s="68">
        <v>5450</v>
      </c>
      <c r="N578" s="5" t="s">
        <v>58</v>
      </c>
      <c r="O578" s="4"/>
      <c r="P578" s="16">
        <f t="shared" si="86"/>
        <v>0</v>
      </c>
      <c r="Q578" s="16">
        <f t="shared" si="87"/>
        <v>0</v>
      </c>
      <c r="R578" s="16">
        <f t="shared" si="83"/>
        <v>0</v>
      </c>
      <c r="S578" s="16">
        <f t="shared" si="84"/>
        <v>0</v>
      </c>
      <c r="T578" s="16">
        <f t="shared" si="88"/>
        <v>0</v>
      </c>
    </row>
    <row r="579" spans="2:20" s="3" customFormat="1" ht="48.75" customHeight="1" outlineLevel="2" x14ac:dyDescent="0.2">
      <c r="B579" s="8"/>
      <c r="C579" s="7" t="s">
        <v>3353</v>
      </c>
      <c r="D579" s="106" t="s">
        <v>3352</v>
      </c>
      <c r="E579" s="6" t="s">
        <v>820</v>
      </c>
      <c r="F579" s="6" t="s">
        <v>3351</v>
      </c>
      <c r="G579" s="6" t="s">
        <v>3281</v>
      </c>
      <c r="H579" s="6"/>
      <c r="I579" s="46">
        <v>4</v>
      </c>
      <c r="J579" s="6" t="s">
        <v>1</v>
      </c>
      <c r="K579" s="72">
        <v>4731.45</v>
      </c>
      <c r="L579" s="76">
        <v>4494.88</v>
      </c>
      <c r="M579" s="68">
        <v>6300</v>
      </c>
      <c r="N579" s="5" t="s">
        <v>58</v>
      </c>
      <c r="O579" s="4"/>
      <c r="P579" s="16">
        <f t="shared" si="86"/>
        <v>0</v>
      </c>
      <c r="Q579" s="16">
        <f t="shared" si="87"/>
        <v>0</v>
      </c>
      <c r="R579" s="16">
        <f t="shared" si="83"/>
        <v>0</v>
      </c>
      <c r="S579" s="16">
        <f t="shared" si="84"/>
        <v>0</v>
      </c>
      <c r="T579" s="16">
        <f t="shared" si="88"/>
        <v>0</v>
      </c>
    </row>
    <row r="580" spans="2:20" s="3" customFormat="1" ht="48.75" customHeight="1" outlineLevel="2" x14ac:dyDescent="0.2">
      <c r="B580" s="8"/>
      <c r="C580" s="7" t="s">
        <v>3350</v>
      </c>
      <c r="D580" s="106" t="s">
        <v>3349</v>
      </c>
      <c r="E580" s="6" t="s">
        <v>820</v>
      </c>
      <c r="F580" s="6" t="s">
        <v>3346</v>
      </c>
      <c r="G580" s="6" t="s">
        <v>251</v>
      </c>
      <c r="H580" s="6"/>
      <c r="I580" s="46">
        <v>3</v>
      </c>
      <c r="J580" s="6" t="s">
        <v>1</v>
      </c>
      <c r="K580" s="72">
        <v>5782.64</v>
      </c>
      <c r="L580" s="76">
        <v>5493.51</v>
      </c>
      <c r="M580" s="68">
        <v>7550</v>
      </c>
      <c r="N580" s="5" t="s">
        <v>0</v>
      </c>
      <c r="O580" s="4"/>
      <c r="P580" s="16">
        <f t="shared" si="86"/>
        <v>0</v>
      </c>
      <c r="Q580" s="16">
        <f t="shared" si="87"/>
        <v>0</v>
      </c>
      <c r="R580" s="16">
        <f t="shared" si="83"/>
        <v>0</v>
      </c>
      <c r="S580" s="16">
        <f t="shared" si="84"/>
        <v>0</v>
      </c>
      <c r="T580" s="16">
        <f t="shared" si="88"/>
        <v>0</v>
      </c>
    </row>
    <row r="581" spans="2:20" s="3" customFormat="1" ht="48.75" customHeight="1" outlineLevel="2" x14ac:dyDescent="0.2">
      <c r="B581" s="8"/>
      <c r="C581" s="7" t="s">
        <v>3383</v>
      </c>
      <c r="D581" s="106" t="s">
        <v>3382</v>
      </c>
      <c r="E581" s="6" t="s">
        <v>820</v>
      </c>
      <c r="F581" s="6"/>
      <c r="G581" s="6"/>
      <c r="H581" s="6" t="s">
        <v>3381</v>
      </c>
      <c r="I581" s="46">
        <v>12</v>
      </c>
      <c r="J581" s="6" t="s">
        <v>1</v>
      </c>
      <c r="K581" s="72">
        <v>659.84</v>
      </c>
      <c r="L581" s="76">
        <v>626.85</v>
      </c>
      <c r="M581" s="68">
        <v>750</v>
      </c>
      <c r="N581" s="5" t="s">
        <v>199</v>
      </c>
      <c r="O581" s="4"/>
      <c r="P581" s="16">
        <f t="shared" si="86"/>
        <v>0</v>
      </c>
      <c r="Q581" s="16">
        <f t="shared" si="87"/>
        <v>0</v>
      </c>
      <c r="R581" s="16">
        <f t="shared" si="83"/>
        <v>0</v>
      </c>
      <c r="S581" s="16">
        <f t="shared" si="84"/>
        <v>0</v>
      </c>
      <c r="T581" s="16">
        <f t="shared" si="88"/>
        <v>0</v>
      </c>
    </row>
    <row r="582" spans="2:20" s="3" customFormat="1" ht="48.75" customHeight="1" outlineLevel="2" x14ac:dyDescent="0.2">
      <c r="B582" s="8"/>
      <c r="C582" s="7" t="s">
        <v>3403</v>
      </c>
      <c r="D582" s="106" t="s">
        <v>3402</v>
      </c>
      <c r="E582" s="6" t="s">
        <v>820</v>
      </c>
      <c r="F582" s="6" t="s">
        <v>215</v>
      </c>
      <c r="G582" s="6" t="s">
        <v>329</v>
      </c>
      <c r="H582" s="6"/>
      <c r="I582" s="46">
        <v>12</v>
      </c>
      <c r="J582" s="6" t="s">
        <v>1</v>
      </c>
      <c r="K582" s="72">
        <v>573.62</v>
      </c>
      <c r="L582" s="76">
        <v>544.94000000000005</v>
      </c>
      <c r="M582" s="68">
        <v>650</v>
      </c>
      <c r="N582" s="5" t="s">
        <v>0</v>
      </c>
      <c r="O582" s="4"/>
      <c r="P582" s="16">
        <f t="shared" si="86"/>
        <v>0</v>
      </c>
      <c r="Q582" s="16">
        <f t="shared" si="87"/>
        <v>0</v>
      </c>
      <c r="R582" s="16">
        <f t="shared" si="83"/>
        <v>0</v>
      </c>
      <c r="S582" s="16">
        <f t="shared" si="84"/>
        <v>0</v>
      </c>
      <c r="T582" s="16">
        <f t="shared" si="88"/>
        <v>0</v>
      </c>
    </row>
    <row r="583" spans="2:20" s="3" customFormat="1" ht="48.75" customHeight="1" outlineLevel="2" x14ac:dyDescent="0.2">
      <c r="B583" s="8"/>
      <c r="C583" s="7" t="s">
        <v>3318</v>
      </c>
      <c r="D583" s="106" t="s">
        <v>3317</v>
      </c>
      <c r="E583" s="6" t="s">
        <v>820</v>
      </c>
      <c r="F583" s="6"/>
      <c r="G583" s="6"/>
      <c r="H583" s="6"/>
      <c r="I583" s="46">
        <v>12</v>
      </c>
      <c r="J583" s="6" t="s">
        <v>1</v>
      </c>
      <c r="K583" s="72">
        <v>647.35</v>
      </c>
      <c r="L583" s="76">
        <v>614.98</v>
      </c>
      <c r="M583" s="68">
        <v>750</v>
      </c>
      <c r="N583" s="5" t="s">
        <v>50</v>
      </c>
      <c r="O583" s="4"/>
      <c r="P583" s="16">
        <f t="shared" si="86"/>
        <v>0</v>
      </c>
      <c r="Q583" s="16">
        <f t="shared" si="87"/>
        <v>0</v>
      </c>
      <c r="R583" s="16">
        <f t="shared" si="83"/>
        <v>0</v>
      </c>
      <c r="S583" s="16">
        <f t="shared" si="84"/>
        <v>0</v>
      </c>
      <c r="T583" s="16">
        <f t="shared" si="88"/>
        <v>0</v>
      </c>
    </row>
    <row r="584" spans="2:20" s="3" customFormat="1" ht="48.75" customHeight="1" outlineLevel="2" x14ac:dyDescent="0.2">
      <c r="B584" s="8"/>
      <c r="C584" s="7" t="s">
        <v>3320</v>
      </c>
      <c r="D584" s="106" t="s">
        <v>3319</v>
      </c>
      <c r="E584" s="6" t="s">
        <v>820</v>
      </c>
      <c r="F584" s="6"/>
      <c r="G584" s="6"/>
      <c r="H584" s="6"/>
      <c r="I584" s="46">
        <v>12</v>
      </c>
      <c r="J584" s="6" t="s">
        <v>1</v>
      </c>
      <c r="K584" s="72">
        <v>562.91</v>
      </c>
      <c r="L584" s="76">
        <v>534.76</v>
      </c>
      <c r="M584" s="68">
        <v>750</v>
      </c>
      <c r="N584" s="5" t="s">
        <v>50</v>
      </c>
      <c r="O584" s="4"/>
      <c r="P584" s="16">
        <f t="shared" si="86"/>
        <v>0</v>
      </c>
      <c r="Q584" s="16">
        <f t="shared" si="87"/>
        <v>0</v>
      </c>
      <c r="R584" s="16">
        <f t="shared" si="83"/>
        <v>0</v>
      </c>
      <c r="S584" s="16">
        <f t="shared" si="84"/>
        <v>0</v>
      </c>
      <c r="T584" s="16">
        <f t="shared" si="88"/>
        <v>0</v>
      </c>
    </row>
    <row r="585" spans="2:20" s="3" customFormat="1" ht="48.75" customHeight="1" outlineLevel="2" x14ac:dyDescent="0.2">
      <c r="B585" s="8"/>
      <c r="C585" s="7" t="s">
        <v>3316</v>
      </c>
      <c r="D585" s="106" t="s">
        <v>3315</v>
      </c>
      <c r="E585" s="6" t="s">
        <v>820</v>
      </c>
      <c r="F585" s="6"/>
      <c r="G585" s="6"/>
      <c r="H585" s="6"/>
      <c r="I585" s="46">
        <v>12</v>
      </c>
      <c r="J585" s="6" t="s">
        <v>1</v>
      </c>
      <c r="K585" s="72">
        <v>496.62</v>
      </c>
      <c r="L585" s="76">
        <v>471.79</v>
      </c>
      <c r="M585" s="68">
        <v>650</v>
      </c>
      <c r="N585" s="5" t="s">
        <v>50</v>
      </c>
      <c r="O585" s="4"/>
      <c r="P585" s="16">
        <f t="shared" si="86"/>
        <v>0</v>
      </c>
      <c r="Q585" s="16">
        <f t="shared" si="87"/>
        <v>0</v>
      </c>
      <c r="R585" s="16">
        <f t="shared" si="83"/>
        <v>0</v>
      </c>
      <c r="S585" s="16">
        <f t="shared" si="84"/>
        <v>0</v>
      </c>
      <c r="T585" s="16">
        <f t="shared" si="88"/>
        <v>0</v>
      </c>
    </row>
    <row r="586" spans="2:20" s="3" customFormat="1" ht="48.75" customHeight="1" outlineLevel="2" x14ac:dyDescent="0.2">
      <c r="B586" s="8"/>
      <c r="C586" s="7" t="s">
        <v>3360</v>
      </c>
      <c r="D586" s="106" t="s">
        <v>3359</v>
      </c>
      <c r="E586" s="6" t="s">
        <v>820</v>
      </c>
      <c r="F586" s="6"/>
      <c r="G586" s="6"/>
      <c r="H586" s="6"/>
      <c r="I586" s="46">
        <v>1</v>
      </c>
      <c r="J586" s="6" t="s">
        <v>1</v>
      </c>
      <c r="K586" s="72">
        <v>184.95</v>
      </c>
      <c r="L586" s="76">
        <v>175.7</v>
      </c>
      <c r="M586" s="68">
        <v>200</v>
      </c>
      <c r="N586" s="5" t="s">
        <v>391</v>
      </c>
      <c r="O586" s="4"/>
      <c r="P586" s="16">
        <f t="shared" si="86"/>
        <v>0</v>
      </c>
      <c r="Q586" s="16">
        <f t="shared" si="87"/>
        <v>0</v>
      </c>
      <c r="R586" s="16">
        <f t="shared" si="83"/>
        <v>0</v>
      </c>
      <c r="S586" s="16">
        <f t="shared" si="84"/>
        <v>0</v>
      </c>
      <c r="T586" s="16">
        <f t="shared" si="88"/>
        <v>0</v>
      </c>
    </row>
    <row r="587" spans="2:20" s="3" customFormat="1" ht="48.75" customHeight="1" outlineLevel="2" x14ac:dyDescent="0.2">
      <c r="B587" s="8"/>
      <c r="C587" s="7" t="s">
        <v>3401</v>
      </c>
      <c r="D587" s="106" t="s">
        <v>3400</v>
      </c>
      <c r="E587" s="6" t="s">
        <v>820</v>
      </c>
      <c r="F587" s="6"/>
      <c r="G587" s="6"/>
      <c r="H587" s="6"/>
      <c r="I587" s="46">
        <v>6</v>
      </c>
      <c r="J587" s="6" t="s">
        <v>1</v>
      </c>
      <c r="K587" s="72">
        <v>879.54</v>
      </c>
      <c r="L587" s="76">
        <v>835.56</v>
      </c>
      <c r="M587" s="68">
        <v>1000</v>
      </c>
      <c r="N587" s="5" t="s">
        <v>58</v>
      </c>
      <c r="O587" s="4"/>
      <c r="P587" s="16">
        <f t="shared" si="86"/>
        <v>0</v>
      </c>
      <c r="Q587" s="16">
        <f t="shared" si="87"/>
        <v>0</v>
      </c>
      <c r="R587" s="16">
        <f t="shared" si="83"/>
        <v>0</v>
      </c>
      <c r="S587" s="16">
        <f t="shared" si="84"/>
        <v>0</v>
      </c>
      <c r="T587" s="16">
        <f t="shared" si="88"/>
        <v>0</v>
      </c>
    </row>
    <row r="588" spans="2:20" s="3" customFormat="1" ht="48.75" customHeight="1" outlineLevel="2" x14ac:dyDescent="0.2">
      <c r="B588" s="8"/>
      <c r="C588" s="7" t="s">
        <v>3399</v>
      </c>
      <c r="D588" s="106" t="s">
        <v>3398</v>
      </c>
      <c r="E588" s="6" t="s">
        <v>820</v>
      </c>
      <c r="F588" s="6"/>
      <c r="G588" s="6"/>
      <c r="H588" s="6"/>
      <c r="I588" s="46">
        <v>6</v>
      </c>
      <c r="J588" s="6" t="s">
        <v>1</v>
      </c>
      <c r="K588" s="72">
        <v>1065.99</v>
      </c>
      <c r="L588" s="76">
        <v>1012.69</v>
      </c>
      <c r="M588" s="68">
        <v>1250</v>
      </c>
      <c r="N588" s="5" t="s">
        <v>50</v>
      </c>
      <c r="O588" s="4"/>
      <c r="P588" s="16">
        <f t="shared" si="86"/>
        <v>0</v>
      </c>
      <c r="Q588" s="16">
        <f t="shared" si="87"/>
        <v>0</v>
      </c>
      <c r="R588" s="16">
        <f t="shared" si="83"/>
        <v>0</v>
      </c>
      <c r="S588" s="16">
        <f t="shared" si="84"/>
        <v>0</v>
      </c>
      <c r="T588" s="16">
        <f t="shared" si="88"/>
        <v>0</v>
      </c>
    </row>
    <row r="589" spans="2:20" s="3" customFormat="1" ht="48.75" customHeight="1" outlineLevel="2" x14ac:dyDescent="0.2">
      <c r="B589" s="8"/>
      <c r="C589" s="7" t="s">
        <v>3406</v>
      </c>
      <c r="D589" s="106" t="s">
        <v>3405</v>
      </c>
      <c r="E589" s="6" t="s">
        <v>820</v>
      </c>
      <c r="F589" s="6" t="s">
        <v>3404</v>
      </c>
      <c r="G589" s="6" t="s">
        <v>447</v>
      </c>
      <c r="H589" s="6"/>
      <c r="I589" s="46">
        <v>12</v>
      </c>
      <c r="J589" s="6" t="s">
        <v>1</v>
      </c>
      <c r="K589" s="72">
        <v>479.3</v>
      </c>
      <c r="L589" s="76">
        <v>455.34</v>
      </c>
      <c r="M589" s="68">
        <v>550</v>
      </c>
      <c r="N589" s="5" t="s">
        <v>199</v>
      </c>
      <c r="O589" s="4"/>
      <c r="P589" s="16">
        <f t="shared" si="86"/>
        <v>0</v>
      </c>
      <c r="Q589" s="16">
        <f t="shared" si="87"/>
        <v>0</v>
      </c>
      <c r="R589" s="16">
        <f t="shared" si="83"/>
        <v>0</v>
      </c>
      <c r="S589" s="16">
        <f t="shared" si="84"/>
        <v>0</v>
      </c>
      <c r="T589" s="16">
        <f t="shared" si="88"/>
        <v>0</v>
      </c>
    </row>
    <row r="590" spans="2:20" s="3" customFormat="1" ht="48.75" customHeight="1" outlineLevel="2" x14ac:dyDescent="0.2">
      <c r="B590" s="8"/>
      <c r="C590" s="7" t="s">
        <v>3322</v>
      </c>
      <c r="D590" s="106" t="s">
        <v>3321</v>
      </c>
      <c r="E590" s="6" t="s">
        <v>820</v>
      </c>
      <c r="F590" s="6"/>
      <c r="G590" s="6"/>
      <c r="H590" s="6"/>
      <c r="I590" s="46">
        <v>48</v>
      </c>
      <c r="J590" s="6" t="s">
        <v>1</v>
      </c>
      <c r="K590" s="72">
        <v>419.47</v>
      </c>
      <c r="L590" s="76">
        <v>398.5</v>
      </c>
      <c r="M590" s="68">
        <v>550</v>
      </c>
      <c r="N590" s="5" t="s">
        <v>9</v>
      </c>
      <c r="O590" s="4"/>
      <c r="P590" s="16">
        <f t="shared" si="86"/>
        <v>0</v>
      </c>
      <c r="Q590" s="16">
        <f t="shared" si="87"/>
        <v>0</v>
      </c>
      <c r="R590" s="16">
        <f t="shared" si="83"/>
        <v>0</v>
      </c>
      <c r="S590" s="16">
        <f t="shared" si="84"/>
        <v>0</v>
      </c>
      <c r="T590" s="16">
        <f t="shared" si="88"/>
        <v>0</v>
      </c>
    </row>
    <row r="591" spans="2:20" s="3" customFormat="1" ht="48.75" customHeight="1" outlineLevel="2" x14ac:dyDescent="0.2">
      <c r="B591" s="8"/>
      <c r="C591" s="7" t="s">
        <v>3314</v>
      </c>
      <c r="D591" s="106" t="s">
        <v>3313</v>
      </c>
      <c r="E591" s="6" t="s">
        <v>820</v>
      </c>
      <c r="F591" s="6"/>
      <c r="G591" s="6"/>
      <c r="H591" s="6"/>
      <c r="I591" s="46">
        <v>48</v>
      </c>
      <c r="J591" s="6" t="s">
        <v>1</v>
      </c>
      <c r="K591" s="72">
        <v>419.47</v>
      </c>
      <c r="L591" s="76">
        <v>398.5</v>
      </c>
      <c r="M591" s="68">
        <v>550</v>
      </c>
      <c r="N591" s="5" t="s">
        <v>199</v>
      </c>
      <c r="O591" s="4"/>
      <c r="P591" s="16">
        <f t="shared" si="86"/>
        <v>0</v>
      </c>
      <c r="Q591" s="16">
        <f t="shared" si="87"/>
        <v>0</v>
      </c>
      <c r="R591" s="16">
        <f t="shared" si="83"/>
        <v>0</v>
      </c>
      <c r="S591" s="16">
        <f t="shared" si="84"/>
        <v>0</v>
      </c>
      <c r="T591" s="16">
        <f t="shared" si="88"/>
        <v>0</v>
      </c>
    </row>
    <row r="592" spans="2:20" s="3" customFormat="1" ht="48.75" customHeight="1" outlineLevel="2" x14ac:dyDescent="0.2">
      <c r="B592" s="8"/>
      <c r="C592" s="7" t="s">
        <v>3333</v>
      </c>
      <c r="D592" s="106" t="s">
        <v>3332</v>
      </c>
      <c r="E592" s="6" t="s">
        <v>820</v>
      </c>
      <c r="F592" s="6" t="s">
        <v>194</v>
      </c>
      <c r="G592" s="6" t="s">
        <v>207</v>
      </c>
      <c r="H592" s="6"/>
      <c r="I592" s="46">
        <v>60</v>
      </c>
      <c r="J592" s="6" t="s">
        <v>1</v>
      </c>
      <c r="K592" s="72">
        <v>233.29</v>
      </c>
      <c r="L592" s="76">
        <v>221.63</v>
      </c>
      <c r="M592" s="68">
        <v>250</v>
      </c>
      <c r="N592" s="5" t="s">
        <v>199</v>
      </c>
      <c r="O592" s="4"/>
      <c r="P592" s="16">
        <f t="shared" si="86"/>
        <v>0</v>
      </c>
      <c r="Q592" s="16">
        <f t="shared" si="87"/>
        <v>0</v>
      </c>
      <c r="R592" s="16">
        <f t="shared" si="83"/>
        <v>0</v>
      </c>
      <c r="S592" s="16">
        <f t="shared" si="84"/>
        <v>0</v>
      </c>
      <c r="T592" s="16">
        <f t="shared" si="88"/>
        <v>0</v>
      </c>
    </row>
    <row r="593" spans="2:20" s="3" customFormat="1" ht="48.75" customHeight="1" outlineLevel="2" x14ac:dyDescent="0.2">
      <c r="B593" s="8"/>
      <c r="C593" s="7" t="s">
        <v>3298</v>
      </c>
      <c r="D593" s="106" t="s">
        <v>3297</v>
      </c>
      <c r="E593" s="6" t="s">
        <v>820</v>
      </c>
      <c r="F593" s="6"/>
      <c r="G593" s="6"/>
      <c r="H593" s="6"/>
      <c r="I593" s="46">
        <v>12</v>
      </c>
      <c r="J593" s="6" t="s">
        <v>1</v>
      </c>
      <c r="K593" s="72">
        <v>6248.47</v>
      </c>
      <c r="L593" s="76">
        <v>5936.05</v>
      </c>
      <c r="M593" s="68">
        <v>7300</v>
      </c>
      <c r="N593" s="5" t="s">
        <v>50</v>
      </c>
      <c r="O593" s="4"/>
      <c r="P593" s="16">
        <f t="shared" si="86"/>
        <v>0</v>
      </c>
      <c r="Q593" s="16">
        <f t="shared" si="87"/>
        <v>0</v>
      </c>
      <c r="R593" s="16">
        <f t="shared" si="83"/>
        <v>0</v>
      </c>
      <c r="S593" s="16">
        <f t="shared" si="84"/>
        <v>0</v>
      </c>
      <c r="T593" s="16">
        <f t="shared" si="88"/>
        <v>0</v>
      </c>
    </row>
    <row r="594" spans="2:20" s="3" customFormat="1" ht="48.75" customHeight="1" outlineLevel="2" x14ac:dyDescent="0.2">
      <c r="B594" s="8"/>
      <c r="C594" s="7" t="s">
        <v>3344</v>
      </c>
      <c r="D594" s="106" t="s">
        <v>3343</v>
      </c>
      <c r="E594" s="6" t="s">
        <v>820</v>
      </c>
      <c r="F594" s="6" t="s">
        <v>2789</v>
      </c>
      <c r="G594" s="6" t="s">
        <v>329</v>
      </c>
      <c r="H594" s="6"/>
      <c r="I594" s="46">
        <v>1</v>
      </c>
      <c r="J594" s="6" t="s">
        <v>1</v>
      </c>
      <c r="K594" s="72">
        <v>9018.43</v>
      </c>
      <c r="L594" s="76">
        <v>8567.51</v>
      </c>
      <c r="M594" s="68">
        <v>10250</v>
      </c>
      <c r="N594" s="5" t="s">
        <v>58</v>
      </c>
      <c r="O594" s="4"/>
      <c r="P594" s="16">
        <f t="shared" si="86"/>
        <v>0</v>
      </c>
      <c r="Q594" s="16">
        <f t="shared" si="87"/>
        <v>0</v>
      </c>
      <c r="R594" s="16">
        <f t="shared" si="83"/>
        <v>0</v>
      </c>
      <c r="S594" s="16">
        <f t="shared" si="84"/>
        <v>0</v>
      </c>
      <c r="T594" s="16">
        <f t="shared" si="88"/>
        <v>0</v>
      </c>
    </row>
    <row r="595" spans="2:20" s="3" customFormat="1" ht="48.75" customHeight="1" outlineLevel="2" x14ac:dyDescent="0.2">
      <c r="B595" s="8"/>
      <c r="C595" s="7" t="s">
        <v>3385</v>
      </c>
      <c r="D595" s="106" t="s">
        <v>3384</v>
      </c>
      <c r="E595" s="6" t="s">
        <v>820</v>
      </c>
      <c r="F595" s="6"/>
      <c r="G595" s="6"/>
      <c r="H595" s="6"/>
      <c r="I595" s="46">
        <v>1</v>
      </c>
      <c r="J595" s="6" t="s">
        <v>1</v>
      </c>
      <c r="K595" s="72">
        <v>237.45</v>
      </c>
      <c r="L595" s="76">
        <v>225.58</v>
      </c>
      <c r="M595" s="68">
        <v>300</v>
      </c>
      <c r="N595" s="5" t="s">
        <v>199</v>
      </c>
      <c r="O595" s="4"/>
      <c r="P595" s="16">
        <f t="shared" si="86"/>
        <v>0</v>
      </c>
      <c r="Q595" s="16">
        <f t="shared" si="87"/>
        <v>0</v>
      </c>
      <c r="R595" s="16">
        <f t="shared" si="83"/>
        <v>0</v>
      </c>
      <c r="S595" s="16">
        <f t="shared" si="84"/>
        <v>0</v>
      </c>
      <c r="T595" s="16">
        <f t="shared" si="88"/>
        <v>0</v>
      </c>
    </row>
    <row r="596" spans="2:20" s="3" customFormat="1" ht="48.75" customHeight="1" outlineLevel="2" x14ac:dyDescent="0.2">
      <c r="B596" s="8"/>
      <c r="C596" s="7" t="s">
        <v>3457</v>
      </c>
      <c r="D596" s="106" t="s">
        <v>3456</v>
      </c>
      <c r="E596" s="6" t="s">
        <v>820</v>
      </c>
      <c r="F596" s="6"/>
      <c r="G596" s="6"/>
      <c r="H596" s="6"/>
      <c r="I596" s="46">
        <v>1</v>
      </c>
      <c r="J596" s="6" t="s">
        <v>1</v>
      </c>
      <c r="K596" s="72">
        <v>673.04</v>
      </c>
      <c r="L596" s="76">
        <v>639.39</v>
      </c>
      <c r="M596" s="68">
        <v>700</v>
      </c>
      <c r="N596" s="5" t="s">
        <v>199</v>
      </c>
      <c r="O596" s="4"/>
      <c r="P596" s="16">
        <f t="shared" si="86"/>
        <v>0</v>
      </c>
      <c r="Q596" s="16">
        <f t="shared" si="87"/>
        <v>0</v>
      </c>
      <c r="R596" s="16">
        <f t="shared" si="83"/>
        <v>0</v>
      </c>
      <c r="S596" s="16">
        <f t="shared" si="84"/>
        <v>0</v>
      </c>
      <c r="T596" s="16">
        <f t="shared" si="88"/>
        <v>0</v>
      </c>
    </row>
    <row r="597" spans="2:20" s="3" customFormat="1" ht="48.75" customHeight="1" outlineLevel="2" x14ac:dyDescent="0.2">
      <c r="B597" s="8"/>
      <c r="C597" s="7" t="s">
        <v>3335</v>
      </c>
      <c r="D597" s="106" t="s">
        <v>3334</v>
      </c>
      <c r="E597" s="6" t="s">
        <v>820</v>
      </c>
      <c r="F597" s="6"/>
      <c r="G597" s="6"/>
      <c r="H597" s="6"/>
      <c r="I597" s="46">
        <v>1</v>
      </c>
      <c r="J597" s="6" t="s">
        <v>1</v>
      </c>
      <c r="K597" s="72">
        <v>1988.52</v>
      </c>
      <c r="L597" s="76">
        <v>1889.09</v>
      </c>
      <c r="M597" s="68">
        <v>2250</v>
      </c>
      <c r="N597" s="5" t="s">
        <v>9</v>
      </c>
      <c r="O597" s="4"/>
      <c r="P597" s="16">
        <f t="shared" si="86"/>
        <v>0</v>
      </c>
      <c r="Q597" s="16">
        <f t="shared" si="87"/>
        <v>0</v>
      </c>
      <c r="R597" s="16">
        <f t="shared" si="83"/>
        <v>0</v>
      </c>
      <c r="S597" s="16">
        <f t="shared" si="84"/>
        <v>0</v>
      </c>
      <c r="T597" s="16">
        <f t="shared" si="88"/>
        <v>0</v>
      </c>
    </row>
    <row r="598" spans="2:20" s="3" customFormat="1" ht="48.75" customHeight="1" outlineLevel="2" x14ac:dyDescent="0.2">
      <c r="B598" s="8"/>
      <c r="C598" s="7" t="s">
        <v>3293</v>
      </c>
      <c r="D598" s="106" t="s">
        <v>3292</v>
      </c>
      <c r="E598" s="6" t="s">
        <v>820</v>
      </c>
      <c r="F598" s="6"/>
      <c r="G598" s="6"/>
      <c r="H598" s="6"/>
      <c r="I598" s="46">
        <v>1</v>
      </c>
      <c r="J598" s="6" t="s">
        <v>1</v>
      </c>
      <c r="K598" s="72">
        <v>2274.4499999999998</v>
      </c>
      <c r="L598" s="76">
        <v>2160.73</v>
      </c>
      <c r="M598" s="68">
        <v>2650</v>
      </c>
      <c r="N598" s="5" t="s">
        <v>13</v>
      </c>
      <c r="O598" s="4"/>
      <c r="P598" s="16">
        <f t="shared" si="86"/>
        <v>0</v>
      </c>
      <c r="Q598" s="16">
        <f t="shared" si="87"/>
        <v>0</v>
      </c>
      <c r="R598" s="16">
        <f t="shared" si="83"/>
        <v>0</v>
      </c>
      <c r="S598" s="16">
        <f t="shared" si="84"/>
        <v>0</v>
      </c>
      <c r="T598" s="16">
        <f t="shared" si="88"/>
        <v>0</v>
      </c>
    </row>
    <row r="599" spans="2:20" s="3" customFormat="1" ht="48.75" customHeight="1" outlineLevel="2" x14ac:dyDescent="0.2">
      <c r="B599" s="8"/>
      <c r="C599" s="7" t="s">
        <v>3312</v>
      </c>
      <c r="D599" s="106" t="s">
        <v>3311</v>
      </c>
      <c r="E599" s="6" t="s">
        <v>820</v>
      </c>
      <c r="F599" s="6"/>
      <c r="G599" s="6"/>
      <c r="H599" s="6"/>
      <c r="I599" s="46">
        <v>1</v>
      </c>
      <c r="J599" s="6" t="s">
        <v>1</v>
      </c>
      <c r="K599" s="72">
        <v>3401.35</v>
      </c>
      <c r="L599" s="76">
        <v>3231.28</v>
      </c>
      <c r="M599" s="68">
        <v>4550</v>
      </c>
      <c r="N599" s="5" t="s">
        <v>58</v>
      </c>
      <c r="O599" s="4"/>
      <c r="P599" s="16">
        <f t="shared" si="86"/>
        <v>0</v>
      </c>
      <c r="Q599" s="16">
        <f t="shared" si="87"/>
        <v>0</v>
      </c>
      <c r="R599" s="16">
        <f t="shared" si="83"/>
        <v>0</v>
      </c>
      <c r="S599" s="16">
        <f t="shared" si="84"/>
        <v>0</v>
      </c>
      <c r="T599" s="16">
        <f t="shared" si="88"/>
        <v>0</v>
      </c>
    </row>
    <row r="600" spans="2:20" s="3" customFormat="1" ht="48.75" customHeight="1" outlineLevel="2" x14ac:dyDescent="0.2">
      <c r="B600" s="8"/>
      <c r="C600" s="7" t="s">
        <v>3455</v>
      </c>
      <c r="D600" s="106" t="s">
        <v>3454</v>
      </c>
      <c r="E600" s="6" t="s">
        <v>820</v>
      </c>
      <c r="F600" s="6"/>
      <c r="G600" s="6"/>
      <c r="H600" s="6"/>
      <c r="I600" s="46">
        <v>1</v>
      </c>
      <c r="J600" s="6" t="s">
        <v>1</v>
      </c>
      <c r="K600" s="72">
        <v>685.78</v>
      </c>
      <c r="L600" s="76">
        <v>651.49</v>
      </c>
      <c r="M600" s="68">
        <v>800</v>
      </c>
      <c r="N600" s="5" t="s">
        <v>50</v>
      </c>
      <c r="O600" s="4"/>
      <c r="P600" s="16">
        <f t="shared" si="86"/>
        <v>0</v>
      </c>
      <c r="Q600" s="16">
        <f t="shared" si="87"/>
        <v>0</v>
      </c>
      <c r="R600" s="16">
        <f t="shared" si="83"/>
        <v>0</v>
      </c>
      <c r="S600" s="16">
        <f t="shared" si="84"/>
        <v>0</v>
      </c>
      <c r="T600" s="16">
        <f t="shared" si="88"/>
        <v>0</v>
      </c>
    </row>
    <row r="601" spans="2:20" s="3" customFormat="1" ht="48.75" customHeight="1" outlineLevel="2" x14ac:dyDescent="0.2">
      <c r="B601" s="8"/>
      <c r="C601" s="7" t="s">
        <v>3453</v>
      </c>
      <c r="D601" s="106" t="s">
        <v>3452</v>
      </c>
      <c r="E601" s="6" t="s">
        <v>820</v>
      </c>
      <c r="F601" s="6"/>
      <c r="G601" s="6"/>
      <c r="H601" s="6"/>
      <c r="I601" s="46">
        <v>1</v>
      </c>
      <c r="J601" s="6" t="s">
        <v>1</v>
      </c>
      <c r="K601" s="72">
        <v>1100.08</v>
      </c>
      <c r="L601" s="76">
        <v>1045.08</v>
      </c>
      <c r="M601" s="68">
        <v>1250</v>
      </c>
      <c r="N601" s="5" t="s">
        <v>0</v>
      </c>
      <c r="O601" s="4"/>
      <c r="P601" s="16">
        <f t="shared" si="86"/>
        <v>0</v>
      </c>
      <c r="Q601" s="16">
        <f t="shared" si="87"/>
        <v>0</v>
      </c>
      <c r="R601" s="16">
        <f t="shared" si="83"/>
        <v>0</v>
      </c>
      <c r="S601" s="16">
        <f t="shared" si="84"/>
        <v>0</v>
      </c>
      <c r="T601" s="16">
        <f t="shared" si="88"/>
        <v>0</v>
      </c>
    </row>
    <row r="602" spans="2:20" s="3" customFormat="1" ht="48.75" customHeight="1" outlineLevel="2" x14ac:dyDescent="0.2">
      <c r="B602" s="8"/>
      <c r="C602" s="7" t="s">
        <v>3463</v>
      </c>
      <c r="D602" s="106" t="s">
        <v>3462</v>
      </c>
      <c r="E602" s="6" t="s">
        <v>820</v>
      </c>
      <c r="F602" s="6"/>
      <c r="G602" s="6"/>
      <c r="H602" s="6"/>
      <c r="I602" s="46">
        <v>1</v>
      </c>
      <c r="J602" s="6" t="s">
        <v>1</v>
      </c>
      <c r="K602" s="72">
        <v>843.55</v>
      </c>
      <c r="L602" s="76">
        <v>801.37</v>
      </c>
      <c r="M602" s="68">
        <v>1000</v>
      </c>
      <c r="N602" s="5" t="s">
        <v>13</v>
      </c>
      <c r="O602" s="4"/>
      <c r="P602" s="16">
        <f t="shared" si="86"/>
        <v>0</v>
      </c>
      <c r="Q602" s="16">
        <f t="shared" si="87"/>
        <v>0</v>
      </c>
      <c r="R602" s="16">
        <f t="shared" si="83"/>
        <v>0</v>
      </c>
      <c r="S602" s="16">
        <f t="shared" si="84"/>
        <v>0</v>
      </c>
      <c r="T602" s="16">
        <f t="shared" si="88"/>
        <v>0</v>
      </c>
    </row>
    <row r="603" spans="2:20" s="3" customFormat="1" ht="48.75" customHeight="1" outlineLevel="2" x14ac:dyDescent="0.2">
      <c r="B603" s="8"/>
      <c r="C603" s="7" t="s">
        <v>3461</v>
      </c>
      <c r="D603" s="106" t="s">
        <v>3460</v>
      </c>
      <c r="E603" s="6" t="s">
        <v>820</v>
      </c>
      <c r="F603" s="6"/>
      <c r="G603" s="6"/>
      <c r="H603" s="6"/>
      <c r="I603" s="46">
        <v>1</v>
      </c>
      <c r="J603" s="6" t="s">
        <v>1</v>
      </c>
      <c r="K603" s="72">
        <v>843.55</v>
      </c>
      <c r="L603" s="76">
        <v>801.37</v>
      </c>
      <c r="M603" s="68">
        <v>850</v>
      </c>
      <c r="N603" s="5" t="s">
        <v>0</v>
      </c>
      <c r="O603" s="4"/>
      <c r="P603" s="16">
        <f t="shared" si="86"/>
        <v>0</v>
      </c>
      <c r="Q603" s="16">
        <f t="shared" si="87"/>
        <v>0</v>
      </c>
      <c r="R603" s="16">
        <f t="shared" si="83"/>
        <v>0</v>
      </c>
      <c r="S603" s="16">
        <f t="shared" si="84"/>
        <v>0</v>
      </c>
      <c r="T603" s="16">
        <f t="shared" si="88"/>
        <v>0</v>
      </c>
    </row>
    <row r="604" spans="2:20" s="3" customFormat="1" ht="48.75" customHeight="1" outlineLevel="2" x14ac:dyDescent="0.2">
      <c r="B604" s="8"/>
      <c r="C604" s="7" t="s">
        <v>3459</v>
      </c>
      <c r="D604" s="106" t="s">
        <v>3458</v>
      </c>
      <c r="E604" s="6" t="s">
        <v>820</v>
      </c>
      <c r="F604" s="6"/>
      <c r="G604" s="6"/>
      <c r="H604" s="6"/>
      <c r="I604" s="46">
        <v>1</v>
      </c>
      <c r="J604" s="6" t="s">
        <v>1</v>
      </c>
      <c r="K604" s="72">
        <v>733.52</v>
      </c>
      <c r="L604" s="76">
        <v>696.84</v>
      </c>
      <c r="M604" s="68">
        <v>850</v>
      </c>
      <c r="N604" s="5" t="s">
        <v>13</v>
      </c>
      <c r="O604" s="4"/>
      <c r="P604" s="16">
        <f t="shared" si="86"/>
        <v>0</v>
      </c>
      <c r="Q604" s="16">
        <f t="shared" si="87"/>
        <v>0</v>
      </c>
      <c r="R604" s="16">
        <f t="shared" si="83"/>
        <v>0</v>
      </c>
      <c r="S604" s="16">
        <f t="shared" si="84"/>
        <v>0</v>
      </c>
      <c r="T604" s="16">
        <f t="shared" si="88"/>
        <v>0</v>
      </c>
    </row>
    <row r="605" spans="2:20" s="3" customFormat="1" ht="48.75" customHeight="1" outlineLevel="2" x14ac:dyDescent="0.2">
      <c r="B605" s="8"/>
      <c r="C605" s="7" t="s">
        <v>3362</v>
      </c>
      <c r="D605" s="106" t="s">
        <v>3361</v>
      </c>
      <c r="E605" s="6" t="s">
        <v>820</v>
      </c>
      <c r="F605" s="6"/>
      <c r="G605" s="6"/>
      <c r="H605" s="6"/>
      <c r="I605" s="46">
        <v>1</v>
      </c>
      <c r="J605" s="6" t="s">
        <v>1</v>
      </c>
      <c r="K605" s="72">
        <v>136.93</v>
      </c>
      <c r="L605" s="76">
        <v>130.08000000000001</v>
      </c>
      <c r="M605" s="68">
        <v>200</v>
      </c>
      <c r="N605" s="5" t="s">
        <v>199</v>
      </c>
      <c r="O605" s="4"/>
      <c r="P605" s="16">
        <f t="shared" si="86"/>
        <v>0</v>
      </c>
      <c r="Q605" s="16">
        <f t="shared" si="87"/>
        <v>0</v>
      </c>
      <c r="R605" s="16">
        <f t="shared" si="83"/>
        <v>0</v>
      </c>
      <c r="S605" s="16">
        <f t="shared" si="84"/>
        <v>0</v>
      </c>
      <c r="T605" s="16">
        <f t="shared" si="88"/>
        <v>0</v>
      </c>
    </row>
    <row r="606" spans="2:20" s="3" customFormat="1" ht="48.75" customHeight="1" outlineLevel="2" x14ac:dyDescent="0.2">
      <c r="B606" s="8"/>
      <c r="C606" s="7" t="s">
        <v>3306</v>
      </c>
      <c r="D606" s="106" t="s">
        <v>3305</v>
      </c>
      <c r="E606" s="6" t="s">
        <v>820</v>
      </c>
      <c r="F606" s="6"/>
      <c r="G606" s="6"/>
      <c r="H606" s="6"/>
      <c r="I606" s="46">
        <v>1</v>
      </c>
      <c r="J606" s="6" t="s">
        <v>1</v>
      </c>
      <c r="K606" s="72">
        <v>1099.73</v>
      </c>
      <c r="L606" s="76">
        <v>1044.74</v>
      </c>
      <c r="M606" s="68">
        <v>1250</v>
      </c>
      <c r="N606" s="5" t="s">
        <v>13</v>
      </c>
      <c r="O606" s="4"/>
      <c r="P606" s="16">
        <f t="shared" si="86"/>
        <v>0</v>
      </c>
      <c r="Q606" s="16">
        <f t="shared" si="87"/>
        <v>0</v>
      </c>
      <c r="R606" s="16">
        <f t="shared" si="83"/>
        <v>0</v>
      </c>
      <c r="S606" s="16">
        <f t="shared" si="84"/>
        <v>0</v>
      </c>
      <c r="T606" s="16">
        <f t="shared" si="88"/>
        <v>0</v>
      </c>
    </row>
    <row r="607" spans="2:20" s="3" customFormat="1" ht="48.75" customHeight="1" outlineLevel="2" x14ac:dyDescent="0.2">
      <c r="B607" s="8"/>
      <c r="C607" s="7" t="s">
        <v>3308</v>
      </c>
      <c r="D607" s="106" t="s">
        <v>3307</v>
      </c>
      <c r="E607" s="6" t="s">
        <v>820</v>
      </c>
      <c r="F607" s="6" t="s">
        <v>194</v>
      </c>
      <c r="G607" s="6" t="s">
        <v>397</v>
      </c>
      <c r="H607" s="6"/>
      <c r="I607" s="46">
        <v>1</v>
      </c>
      <c r="J607" s="6" t="s">
        <v>1</v>
      </c>
      <c r="K607" s="72">
        <v>1121.73</v>
      </c>
      <c r="L607" s="76">
        <v>1065.6400000000001</v>
      </c>
      <c r="M607" s="68">
        <v>1250</v>
      </c>
      <c r="N607" s="5" t="s">
        <v>13</v>
      </c>
      <c r="O607" s="4"/>
      <c r="P607" s="16">
        <f t="shared" si="86"/>
        <v>0</v>
      </c>
      <c r="Q607" s="16">
        <f t="shared" si="87"/>
        <v>0</v>
      </c>
      <c r="R607" s="16">
        <f t="shared" si="83"/>
        <v>0</v>
      </c>
      <c r="S607" s="16">
        <f t="shared" si="84"/>
        <v>0</v>
      </c>
      <c r="T607" s="16">
        <f t="shared" si="88"/>
        <v>0</v>
      </c>
    </row>
    <row r="608" spans="2:20" s="3" customFormat="1" ht="48.75" customHeight="1" outlineLevel="2" x14ac:dyDescent="0.2">
      <c r="B608" s="39"/>
      <c r="C608" s="40" t="s">
        <v>3310</v>
      </c>
      <c r="D608" s="107" t="s">
        <v>3309</v>
      </c>
      <c r="E608" s="41" t="s">
        <v>820</v>
      </c>
      <c r="F608" s="41" t="s">
        <v>194</v>
      </c>
      <c r="G608" s="41" t="s">
        <v>397</v>
      </c>
      <c r="H608" s="41"/>
      <c r="I608" s="46">
        <v>1</v>
      </c>
      <c r="J608" s="41" t="s">
        <v>1</v>
      </c>
      <c r="K608" s="73">
        <v>1099.73</v>
      </c>
      <c r="L608" s="77">
        <v>1044.74</v>
      </c>
      <c r="M608" s="69">
        <v>1250</v>
      </c>
      <c r="N608" s="42" t="s">
        <v>13</v>
      </c>
      <c r="O608" s="43"/>
      <c r="P608" s="16">
        <f t="shared" ref="P608" si="89">F608*O608</f>
        <v>0</v>
      </c>
      <c r="Q608" s="16">
        <f t="shared" si="87"/>
        <v>0</v>
      </c>
      <c r="R608" s="16">
        <f t="shared" ref="R608" si="90">K608*O608</f>
        <v>0</v>
      </c>
      <c r="S608" s="16">
        <f t="shared" ref="S608" si="91">L608*O608</f>
        <v>0</v>
      </c>
      <c r="T608" s="16">
        <f t="shared" si="88"/>
        <v>0</v>
      </c>
    </row>
    <row r="609" spans="2:20" s="9" customFormat="1" ht="12.95" customHeight="1" outlineLevel="1" x14ac:dyDescent="0.25">
      <c r="B609" s="63" t="s">
        <v>5223</v>
      </c>
      <c r="C609" s="60"/>
      <c r="D609" s="108"/>
      <c r="E609" s="61"/>
      <c r="F609" s="61"/>
      <c r="G609" s="61"/>
      <c r="H609" s="61"/>
      <c r="I609" s="61"/>
      <c r="J609" s="61"/>
      <c r="K609" s="65"/>
      <c r="L609" s="78"/>
      <c r="M609" s="65"/>
      <c r="N609" s="61"/>
      <c r="O609" s="62"/>
    </row>
    <row r="610" spans="2:20" s="3" customFormat="1" ht="48.75" customHeight="1" outlineLevel="2" x14ac:dyDescent="0.2">
      <c r="B610" s="44"/>
      <c r="C610" s="45" t="s">
        <v>3291</v>
      </c>
      <c r="D610" s="105" t="s">
        <v>3290</v>
      </c>
      <c r="E610" s="46" t="s">
        <v>158</v>
      </c>
      <c r="F610" s="46" t="s">
        <v>3289</v>
      </c>
      <c r="G610" s="46" t="s">
        <v>1428</v>
      </c>
      <c r="H610" s="46" t="s">
        <v>3288</v>
      </c>
      <c r="I610" s="46">
        <v>1</v>
      </c>
      <c r="J610" s="46" t="s">
        <v>1</v>
      </c>
      <c r="K610" s="71">
        <v>3907.16</v>
      </c>
      <c r="L610" s="75">
        <v>3711.8</v>
      </c>
      <c r="M610" s="64"/>
      <c r="N610" s="47" t="s">
        <v>13</v>
      </c>
      <c r="O610" s="48"/>
      <c r="P610" s="16">
        <f t="shared" ref="P610:P615" si="92">F610*O610</f>
        <v>0</v>
      </c>
      <c r="Q610" s="16">
        <f t="shared" ref="Q610:Q615" si="93">G610*O610</f>
        <v>0</v>
      </c>
      <c r="R610" s="16">
        <f t="shared" ref="R610:R615" si="94">K610*O610</f>
        <v>0</v>
      </c>
      <c r="S610" s="16">
        <f t="shared" ref="S610:S615" si="95">L610*O610</f>
        <v>0</v>
      </c>
      <c r="T610" s="16">
        <f t="shared" ref="T610:T615" si="96">O610/I610</f>
        <v>0</v>
      </c>
    </row>
    <row r="611" spans="2:20" s="3" customFormat="1" ht="48.75" customHeight="1" outlineLevel="2" x14ac:dyDescent="0.2">
      <c r="B611" s="8"/>
      <c r="C611" s="7" t="s">
        <v>3287</v>
      </c>
      <c r="D611" s="106" t="s">
        <v>3286</v>
      </c>
      <c r="E611" s="6" t="s">
        <v>158</v>
      </c>
      <c r="F611" s="6" t="s">
        <v>3285</v>
      </c>
      <c r="G611" s="6" t="s">
        <v>443</v>
      </c>
      <c r="H611" s="6" t="s">
        <v>3284</v>
      </c>
      <c r="I611" s="46">
        <v>1</v>
      </c>
      <c r="J611" s="6" t="s">
        <v>1</v>
      </c>
      <c r="K611" s="72">
        <v>6231.62</v>
      </c>
      <c r="L611" s="76">
        <v>5920.04</v>
      </c>
      <c r="M611" s="64"/>
      <c r="N611" s="5" t="s">
        <v>9</v>
      </c>
      <c r="O611" s="4"/>
      <c r="P611" s="16">
        <f t="shared" si="92"/>
        <v>0</v>
      </c>
      <c r="Q611" s="16">
        <f t="shared" si="93"/>
        <v>0</v>
      </c>
      <c r="R611" s="16">
        <f t="shared" si="94"/>
        <v>0</v>
      </c>
      <c r="S611" s="16">
        <f t="shared" si="95"/>
        <v>0</v>
      </c>
      <c r="T611" s="16">
        <f t="shared" si="96"/>
        <v>0</v>
      </c>
    </row>
    <row r="612" spans="2:20" s="3" customFormat="1" ht="48.75" customHeight="1" outlineLevel="2" x14ac:dyDescent="0.2">
      <c r="B612" s="8"/>
      <c r="C612" s="7" t="s">
        <v>3279</v>
      </c>
      <c r="D612" s="106" t="s">
        <v>3278</v>
      </c>
      <c r="E612" s="6" t="s">
        <v>158</v>
      </c>
      <c r="F612" s="6" t="s">
        <v>3277</v>
      </c>
      <c r="G612" s="6" t="s">
        <v>1409</v>
      </c>
      <c r="H612" s="6" t="s">
        <v>3276</v>
      </c>
      <c r="I612" s="46">
        <v>1</v>
      </c>
      <c r="J612" s="6" t="s">
        <v>1</v>
      </c>
      <c r="K612" s="72">
        <v>6191.48</v>
      </c>
      <c r="L612" s="76">
        <v>5881.91</v>
      </c>
      <c r="M612" s="64"/>
      <c r="N612" s="5" t="s">
        <v>50</v>
      </c>
      <c r="O612" s="4"/>
      <c r="P612" s="16">
        <f t="shared" si="92"/>
        <v>0</v>
      </c>
      <c r="Q612" s="16">
        <f t="shared" si="93"/>
        <v>0</v>
      </c>
      <c r="R612" s="16">
        <f t="shared" si="94"/>
        <v>0</v>
      </c>
      <c r="S612" s="16">
        <f t="shared" si="95"/>
        <v>0</v>
      </c>
      <c r="T612" s="16">
        <f t="shared" si="96"/>
        <v>0</v>
      </c>
    </row>
    <row r="613" spans="2:20" s="3" customFormat="1" ht="48.75" customHeight="1" outlineLevel="2" x14ac:dyDescent="0.2">
      <c r="B613" s="8"/>
      <c r="C613" s="7" t="s">
        <v>3275</v>
      </c>
      <c r="D613" s="106" t="s">
        <v>3274</v>
      </c>
      <c r="E613" s="6" t="s">
        <v>158</v>
      </c>
      <c r="F613" s="6" t="s">
        <v>3273</v>
      </c>
      <c r="G613" s="6" t="s">
        <v>765</v>
      </c>
      <c r="H613" s="6" t="s">
        <v>3272</v>
      </c>
      <c r="I613" s="46">
        <v>1</v>
      </c>
      <c r="J613" s="6" t="s">
        <v>1</v>
      </c>
      <c r="K613" s="72">
        <v>3461.93</v>
      </c>
      <c r="L613" s="76">
        <v>3288.83</v>
      </c>
      <c r="M613" s="64"/>
      <c r="N613" s="5" t="s">
        <v>199</v>
      </c>
      <c r="O613" s="4"/>
      <c r="P613" s="16">
        <f t="shared" si="92"/>
        <v>0</v>
      </c>
      <c r="Q613" s="16">
        <f t="shared" si="93"/>
        <v>0</v>
      </c>
      <c r="R613" s="16">
        <f t="shared" si="94"/>
        <v>0</v>
      </c>
      <c r="S613" s="16">
        <f t="shared" si="95"/>
        <v>0</v>
      </c>
      <c r="T613" s="16">
        <f t="shared" si="96"/>
        <v>0</v>
      </c>
    </row>
    <row r="614" spans="2:20" s="3" customFormat="1" ht="48.75" customHeight="1" outlineLevel="2" x14ac:dyDescent="0.2">
      <c r="B614" s="8"/>
      <c r="C614" s="7" t="s">
        <v>3271</v>
      </c>
      <c r="D614" s="106">
        <v>28064</v>
      </c>
      <c r="E614" s="6" t="s">
        <v>163</v>
      </c>
      <c r="F614" s="6" t="s">
        <v>3270</v>
      </c>
      <c r="G614" s="6" t="s">
        <v>167</v>
      </c>
      <c r="H614" s="6" t="s">
        <v>3269</v>
      </c>
      <c r="I614" s="46">
        <v>3</v>
      </c>
      <c r="J614" s="6" t="s">
        <v>1</v>
      </c>
      <c r="K614" s="72">
        <v>3345.91</v>
      </c>
      <c r="L614" s="76">
        <v>3178.61</v>
      </c>
      <c r="M614" s="64"/>
      <c r="N614" s="5" t="s">
        <v>50</v>
      </c>
      <c r="O614" s="4"/>
      <c r="P614" s="16">
        <f t="shared" si="92"/>
        <v>0</v>
      </c>
      <c r="Q614" s="16">
        <f t="shared" si="93"/>
        <v>0</v>
      </c>
      <c r="R614" s="16">
        <f t="shared" si="94"/>
        <v>0</v>
      </c>
      <c r="S614" s="16">
        <f t="shared" si="95"/>
        <v>0</v>
      </c>
      <c r="T614" s="16">
        <f t="shared" si="96"/>
        <v>0</v>
      </c>
    </row>
    <row r="615" spans="2:20" s="3" customFormat="1" ht="48.75" customHeight="1" outlineLevel="2" x14ac:dyDescent="0.2">
      <c r="B615" s="39"/>
      <c r="C615" s="40" t="s">
        <v>3283</v>
      </c>
      <c r="D615" s="107">
        <v>28066</v>
      </c>
      <c r="E615" s="41" t="s">
        <v>163</v>
      </c>
      <c r="F615" s="41" t="s">
        <v>3282</v>
      </c>
      <c r="G615" s="41" t="s">
        <v>3281</v>
      </c>
      <c r="H615" s="41" t="s">
        <v>3280</v>
      </c>
      <c r="I615" s="46">
        <v>3</v>
      </c>
      <c r="J615" s="41" t="s">
        <v>1</v>
      </c>
      <c r="K615" s="73">
        <v>4784.38</v>
      </c>
      <c r="L615" s="77">
        <v>4545.16</v>
      </c>
      <c r="M615" s="64"/>
      <c r="N615" s="42" t="s">
        <v>58</v>
      </c>
      <c r="O615" s="43"/>
      <c r="P615" s="16">
        <f t="shared" si="92"/>
        <v>0</v>
      </c>
      <c r="Q615" s="16">
        <f t="shared" si="93"/>
        <v>0</v>
      </c>
      <c r="R615" s="16">
        <f t="shared" si="94"/>
        <v>0</v>
      </c>
      <c r="S615" s="16">
        <f t="shared" si="95"/>
        <v>0</v>
      </c>
      <c r="T615" s="16">
        <f t="shared" si="96"/>
        <v>0</v>
      </c>
    </row>
    <row r="616" spans="2:20" s="9" customFormat="1" ht="12.95" customHeight="1" outlineLevel="1" x14ac:dyDescent="0.25">
      <c r="B616" s="63" t="s">
        <v>5265</v>
      </c>
      <c r="C616" s="60"/>
      <c r="D616" s="108"/>
      <c r="E616" s="61"/>
      <c r="F616" s="61"/>
      <c r="G616" s="61"/>
      <c r="H616" s="61"/>
      <c r="I616" s="61"/>
      <c r="J616" s="61"/>
      <c r="K616" s="65"/>
      <c r="L616" s="78"/>
      <c r="M616" s="65"/>
      <c r="N616" s="61"/>
      <c r="O616" s="62"/>
    </row>
    <row r="617" spans="2:20" s="3" customFormat="1" ht="48.75" customHeight="1" outlineLevel="2" x14ac:dyDescent="0.2">
      <c r="B617" s="49"/>
      <c r="C617" s="50" t="s">
        <v>3268</v>
      </c>
      <c r="D617" s="110" t="s">
        <v>3267</v>
      </c>
      <c r="E617" s="51" t="s">
        <v>158</v>
      </c>
      <c r="F617" s="51" t="s">
        <v>570</v>
      </c>
      <c r="G617" s="51" t="s">
        <v>397</v>
      </c>
      <c r="H617" s="51" t="s">
        <v>3266</v>
      </c>
      <c r="I617" s="46">
        <v>24</v>
      </c>
      <c r="J617" s="51" t="s">
        <v>1</v>
      </c>
      <c r="K617" s="74">
        <v>673.86</v>
      </c>
      <c r="L617" s="80">
        <v>640.16999999999996</v>
      </c>
      <c r="M617" s="64"/>
      <c r="N617" s="52" t="s">
        <v>0</v>
      </c>
      <c r="O617" s="53"/>
      <c r="P617" s="16">
        <f>F617*O617</f>
        <v>0</v>
      </c>
      <c r="Q617" s="16">
        <f>G617*O617</f>
        <v>0</v>
      </c>
      <c r="R617" s="16">
        <f>K617*O617</f>
        <v>0</v>
      </c>
      <c r="S617" s="16">
        <f>L617*O617</f>
        <v>0</v>
      </c>
      <c r="T617" s="16">
        <f>O617/I617</f>
        <v>0</v>
      </c>
    </row>
    <row r="618" spans="2:20" s="9" customFormat="1" ht="12.95" customHeight="1" x14ac:dyDescent="0.25">
      <c r="B618" s="55" t="s">
        <v>5204</v>
      </c>
      <c r="C618" s="56"/>
      <c r="D618" s="109"/>
      <c r="E618" s="57"/>
      <c r="F618" s="57"/>
      <c r="G618" s="57"/>
      <c r="H618" s="57"/>
      <c r="I618" s="57"/>
      <c r="J618" s="57"/>
      <c r="K618" s="66"/>
      <c r="L618" s="79"/>
      <c r="M618" s="66"/>
      <c r="N618" s="57"/>
      <c r="O618" s="58"/>
    </row>
    <row r="619" spans="2:20" s="9" customFormat="1" ht="12.95" customHeight="1" outlineLevel="1" x14ac:dyDescent="0.25">
      <c r="B619" s="63" t="s">
        <v>5209</v>
      </c>
      <c r="C619" s="60"/>
      <c r="D619" s="108"/>
      <c r="E619" s="61"/>
      <c r="F619" s="61"/>
      <c r="G619" s="61"/>
      <c r="H619" s="61"/>
      <c r="I619" s="61"/>
      <c r="J619" s="61"/>
      <c r="K619" s="65"/>
      <c r="L619" s="78"/>
      <c r="M619" s="65"/>
      <c r="N619" s="61"/>
      <c r="O619" s="62"/>
    </row>
    <row r="620" spans="2:20" s="3" customFormat="1" ht="48.75" customHeight="1" outlineLevel="2" x14ac:dyDescent="0.2">
      <c r="B620" s="44"/>
      <c r="C620" s="45" t="s">
        <v>3152</v>
      </c>
      <c r="D620" s="105" t="s">
        <v>3151</v>
      </c>
      <c r="E620" s="46" t="s">
        <v>3008</v>
      </c>
      <c r="F620" s="46" t="s">
        <v>3150</v>
      </c>
      <c r="G620" s="46" t="s">
        <v>551</v>
      </c>
      <c r="H620" s="46"/>
      <c r="I620" s="46">
        <v>1</v>
      </c>
      <c r="J620" s="46" t="s">
        <v>1</v>
      </c>
      <c r="K620" s="71">
        <v>55714.38</v>
      </c>
      <c r="L620" s="75">
        <v>52928.66</v>
      </c>
      <c r="M620" s="67">
        <v>59060</v>
      </c>
      <c r="N620" s="47" t="s">
        <v>0</v>
      </c>
      <c r="O620" s="48"/>
      <c r="P620" s="16">
        <f t="shared" ref="P620:P648" si="97">F620*O620</f>
        <v>0</v>
      </c>
      <c r="Q620" s="16">
        <f t="shared" ref="Q620:Q648" si="98">G620*O620</f>
        <v>0</v>
      </c>
      <c r="R620" s="16">
        <f t="shared" ref="R620:R648" si="99">K620*O620</f>
        <v>0</v>
      </c>
      <c r="S620" s="16">
        <f t="shared" ref="S620:S648" si="100">L620*O620</f>
        <v>0</v>
      </c>
      <c r="T620" s="16">
        <f t="shared" ref="T620:T648" si="101">O620/I620</f>
        <v>0</v>
      </c>
    </row>
    <row r="621" spans="2:20" s="3" customFormat="1" ht="48.75" customHeight="1" outlineLevel="2" x14ac:dyDescent="0.2">
      <c r="B621" s="8"/>
      <c r="C621" s="7" t="s">
        <v>3226</v>
      </c>
      <c r="D621" s="106" t="s">
        <v>3225</v>
      </c>
      <c r="E621" s="6" t="s">
        <v>3008</v>
      </c>
      <c r="F621" s="6" t="s">
        <v>2690</v>
      </c>
      <c r="G621" s="6" t="s">
        <v>3191</v>
      </c>
      <c r="H621" s="6" t="s">
        <v>3224</v>
      </c>
      <c r="I621" s="46">
        <v>1</v>
      </c>
      <c r="J621" s="6" t="s">
        <v>1</v>
      </c>
      <c r="K621" s="72">
        <v>45285.19</v>
      </c>
      <c r="L621" s="76">
        <v>43020.93</v>
      </c>
      <c r="M621" s="68">
        <v>50000</v>
      </c>
      <c r="N621" s="5" t="s">
        <v>0</v>
      </c>
      <c r="O621" s="4"/>
      <c r="P621" s="16">
        <f t="shared" si="97"/>
        <v>0</v>
      </c>
      <c r="Q621" s="16">
        <f t="shared" si="98"/>
        <v>0</v>
      </c>
      <c r="R621" s="16">
        <f t="shared" si="99"/>
        <v>0</v>
      </c>
      <c r="S621" s="16">
        <f t="shared" si="100"/>
        <v>0</v>
      </c>
      <c r="T621" s="16">
        <f t="shared" si="101"/>
        <v>0</v>
      </c>
    </row>
    <row r="622" spans="2:20" s="3" customFormat="1" ht="48.75" customHeight="1" outlineLevel="2" x14ac:dyDescent="0.2">
      <c r="B622" s="8"/>
      <c r="C622" s="7" t="s">
        <v>3179</v>
      </c>
      <c r="D622" s="106" t="s">
        <v>3178</v>
      </c>
      <c r="E622" s="6" t="s">
        <v>3008</v>
      </c>
      <c r="F622" s="6" t="s">
        <v>3177</v>
      </c>
      <c r="G622" s="6" t="s">
        <v>3159</v>
      </c>
      <c r="H622" s="6" t="s">
        <v>3176</v>
      </c>
      <c r="I622" s="46">
        <v>1</v>
      </c>
      <c r="J622" s="6" t="s">
        <v>1</v>
      </c>
      <c r="K622" s="72">
        <v>44862.58</v>
      </c>
      <c r="L622" s="76">
        <v>42619.45</v>
      </c>
      <c r="M622" s="68">
        <v>54000</v>
      </c>
      <c r="N622" s="5" t="s">
        <v>58</v>
      </c>
      <c r="O622" s="4"/>
      <c r="P622" s="16">
        <f t="shared" si="97"/>
        <v>0</v>
      </c>
      <c r="Q622" s="16">
        <f t="shared" si="98"/>
        <v>0</v>
      </c>
      <c r="R622" s="16">
        <f t="shared" si="99"/>
        <v>0</v>
      </c>
      <c r="S622" s="16">
        <f t="shared" si="100"/>
        <v>0</v>
      </c>
      <c r="T622" s="16">
        <f t="shared" si="101"/>
        <v>0</v>
      </c>
    </row>
    <row r="623" spans="2:20" s="3" customFormat="1" ht="48.75" customHeight="1" outlineLevel="2" x14ac:dyDescent="0.2">
      <c r="B623" s="8"/>
      <c r="C623" s="7" t="s">
        <v>3213</v>
      </c>
      <c r="D623" s="106" t="s">
        <v>3212</v>
      </c>
      <c r="E623" s="6" t="s">
        <v>3008</v>
      </c>
      <c r="F623" s="6" t="s">
        <v>3211</v>
      </c>
      <c r="G623" s="6" t="s">
        <v>3210</v>
      </c>
      <c r="H623" s="6" t="s">
        <v>3209</v>
      </c>
      <c r="I623" s="46">
        <v>1</v>
      </c>
      <c r="J623" s="6" t="s">
        <v>1</v>
      </c>
      <c r="K623" s="72">
        <v>85916.39</v>
      </c>
      <c r="L623" s="76">
        <v>81620.570000000007</v>
      </c>
      <c r="M623" s="68">
        <v>122090</v>
      </c>
      <c r="N623" s="5" t="s">
        <v>58</v>
      </c>
      <c r="O623" s="4"/>
      <c r="P623" s="16">
        <f t="shared" si="97"/>
        <v>0</v>
      </c>
      <c r="Q623" s="16">
        <f t="shared" si="98"/>
        <v>0</v>
      </c>
      <c r="R623" s="16">
        <f t="shared" si="99"/>
        <v>0</v>
      </c>
      <c r="S623" s="16">
        <f t="shared" si="100"/>
        <v>0</v>
      </c>
      <c r="T623" s="16">
        <f t="shared" si="101"/>
        <v>0</v>
      </c>
    </row>
    <row r="624" spans="2:20" s="3" customFormat="1" ht="48.75" customHeight="1" outlineLevel="2" x14ac:dyDescent="0.2">
      <c r="B624" s="8"/>
      <c r="C624" s="7" t="s">
        <v>3223</v>
      </c>
      <c r="D624" s="106" t="s">
        <v>3222</v>
      </c>
      <c r="E624" s="6" t="s">
        <v>3008</v>
      </c>
      <c r="F624" s="6" t="s">
        <v>3221</v>
      </c>
      <c r="G624" s="6" t="s">
        <v>3220</v>
      </c>
      <c r="H624" s="6" t="s">
        <v>3219</v>
      </c>
      <c r="I624" s="46">
        <v>1</v>
      </c>
      <c r="J624" s="6" t="s">
        <v>1</v>
      </c>
      <c r="K624" s="72">
        <v>180482.23</v>
      </c>
      <c r="L624" s="76">
        <v>171458.12</v>
      </c>
      <c r="M624" s="68">
        <v>256510</v>
      </c>
      <c r="N624" s="5" t="s">
        <v>9</v>
      </c>
      <c r="O624" s="4"/>
      <c r="P624" s="16">
        <f t="shared" si="97"/>
        <v>0</v>
      </c>
      <c r="Q624" s="16">
        <f t="shared" si="98"/>
        <v>0</v>
      </c>
      <c r="R624" s="16">
        <f t="shared" si="99"/>
        <v>0</v>
      </c>
      <c r="S624" s="16">
        <f t="shared" si="100"/>
        <v>0</v>
      </c>
      <c r="T624" s="16">
        <f t="shared" si="101"/>
        <v>0</v>
      </c>
    </row>
    <row r="625" spans="2:20" s="3" customFormat="1" ht="48.75" customHeight="1" outlineLevel="2" x14ac:dyDescent="0.2">
      <c r="B625" s="8"/>
      <c r="C625" s="7" t="s">
        <v>3218</v>
      </c>
      <c r="D625" s="106" t="s">
        <v>3217</v>
      </c>
      <c r="E625" s="6" t="s">
        <v>3008</v>
      </c>
      <c r="F625" s="6" t="s">
        <v>3216</v>
      </c>
      <c r="G625" s="6" t="s">
        <v>3215</v>
      </c>
      <c r="H625" s="6" t="s">
        <v>3214</v>
      </c>
      <c r="I625" s="46">
        <v>1</v>
      </c>
      <c r="J625" s="6" t="s">
        <v>1</v>
      </c>
      <c r="K625" s="72">
        <v>136315.28</v>
      </c>
      <c r="L625" s="76">
        <v>129499.52</v>
      </c>
      <c r="M625" s="68">
        <v>193870</v>
      </c>
      <c r="N625" s="5" t="s">
        <v>58</v>
      </c>
      <c r="O625" s="4"/>
      <c r="P625" s="16">
        <f t="shared" si="97"/>
        <v>0</v>
      </c>
      <c r="Q625" s="16">
        <f t="shared" si="98"/>
        <v>0</v>
      </c>
      <c r="R625" s="16">
        <f t="shared" si="99"/>
        <v>0</v>
      </c>
      <c r="S625" s="16">
        <f t="shared" si="100"/>
        <v>0</v>
      </c>
      <c r="T625" s="16">
        <f t="shared" si="101"/>
        <v>0</v>
      </c>
    </row>
    <row r="626" spans="2:20" s="3" customFormat="1" ht="48.75" customHeight="1" outlineLevel="2" x14ac:dyDescent="0.2">
      <c r="B626" s="8"/>
      <c r="C626" s="7" t="s">
        <v>3173</v>
      </c>
      <c r="D626" s="106" t="s">
        <v>3172</v>
      </c>
      <c r="E626" s="6" t="s">
        <v>3008</v>
      </c>
      <c r="F626" s="6" t="s">
        <v>3171</v>
      </c>
      <c r="G626" s="6" t="s">
        <v>3170</v>
      </c>
      <c r="H626" s="6" t="s">
        <v>3169</v>
      </c>
      <c r="I626" s="46">
        <v>1</v>
      </c>
      <c r="J626" s="6" t="s">
        <v>1</v>
      </c>
      <c r="K626" s="72">
        <v>116816.37</v>
      </c>
      <c r="L626" s="76">
        <v>110975.55</v>
      </c>
      <c r="M626" s="68">
        <v>152990</v>
      </c>
      <c r="N626" s="5" t="s">
        <v>58</v>
      </c>
      <c r="O626" s="4"/>
      <c r="P626" s="16">
        <f t="shared" si="97"/>
        <v>0</v>
      </c>
      <c r="Q626" s="16">
        <f t="shared" si="98"/>
        <v>0</v>
      </c>
      <c r="R626" s="16">
        <f t="shared" si="99"/>
        <v>0</v>
      </c>
      <c r="S626" s="16">
        <f t="shared" si="100"/>
        <v>0</v>
      </c>
      <c r="T626" s="16">
        <f t="shared" si="101"/>
        <v>0</v>
      </c>
    </row>
    <row r="627" spans="2:20" s="3" customFormat="1" ht="48.75" customHeight="1" outlineLevel="2" x14ac:dyDescent="0.2">
      <c r="B627" s="8"/>
      <c r="C627" s="7" t="s">
        <v>3202</v>
      </c>
      <c r="D627" s="106" t="s">
        <v>3201</v>
      </c>
      <c r="E627" s="6" t="s">
        <v>3008</v>
      </c>
      <c r="F627" s="6" t="s">
        <v>3200</v>
      </c>
      <c r="G627" s="6" t="s">
        <v>3191</v>
      </c>
      <c r="H627" s="6" t="s">
        <v>3199</v>
      </c>
      <c r="I627" s="46">
        <v>1</v>
      </c>
      <c r="J627" s="6" t="s">
        <v>1</v>
      </c>
      <c r="K627" s="72">
        <v>36399.17</v>
      </c>
      <c r="L627" s="76">
        <v>34579.21</v>
      </c>
      <c r="M627" s="68">
        <v>53520</v>
      </c>
      <c r="N627" s="5" t="s">
        <v>9</v>
      </c>
      <c r="O627" s="4"/>
      <c r="P627" s="16">
        <f t="shared" si="97"/>
        <v>0</v>
      </c>
      <c r="Q627" s="16">
        <f t="shared" si="98"/>
        <v>0</v>
      </c>
      <c r="R627" s="16">
        <f t="shared" si="99"/>
        <v>0</v>
      </c>
      <c r="S627" s="16">
        <f t="shared" si="100"/>
        <v>0</v>
      </c>
      <c r="T627" s="16">
        <f t="shared" si="101"/>
        <v>0</v>
      </c>
    </row>
    <row r="628" spans="2:20" s="3" customFormat="1" ht="48.75" customHeight="1" outlineLevel="2" x14ac:dyDescent="0.2">
      <c r="B628" s="8"/>
      <c r="C628" s="7" t="s">
        <v>3194</v>
      </c>
      <c r="D628" s="106" t="s">
        <v>3193</v>
      </c>
      <c r="E628" s="6" t="s">
        <v>3008</v>
      </c>
      <c r="F628" s="6" t="s">
        <v>3192</v>
      </c>
      <c r="G628" s="6" t="s">
        <v>3191</v>
      </c>
      <c r="H628" s="6" t="s">
        <v>3190</v>
      </c>
      <c r="I628" s="46">
        <v>1</v>
      </c>
      <c r="J628" s="6" t="s">
        <v>1</v>
      </c>
      <c r="K628" s="72">
        <v>37587.9</v>
      </c>
      <c r="L628" s="76">
        <v>35708.51</v>
      </c>
      <c r="M628" s="68">
        <v>53550</v>
      </c>
      <c r="N628" s="5" t="s">
        <v>0</v>
      </c>
      <c r="O628" s="4"/>
      <c r="P628" s="16">
        <f t="shared" si="97"/>
        <v>0</v>
      </c>
      <c r="Q628" s="16">
        <f t="shared" si="98"/>
        <v>0</v>
      </c>
      <c r="R628" s="16">
        <f t="shared" si="99"/>
        <v>0</v>
      </c>
      <c r="S628" s="16">
        <f t="shared" si="100"/>
        <v>0</v>
      </c>
      <c r="T628" s="16">
        <f t="shared" si="101"/>
        <v>0</v>
      </c>
    </row>
    <row r="629" spans="2:20" s="3" customFormat="1" ht="48.75" customHeight="1" outlineLevel="2" x14ac:dyDescent="0.2">
      <c r="B629" s="8"/>
      <c r="C629" s="7" t="s">
        <v>3161</v>
      </c>
      <c r="D629" s="106" t="s">
        <v>3160</v>
      </c>
      <c r="E629" s="6" t="s">
        <v>3008</v>
      </c>
      <c r="F629" s="6" t="s">
        <v>2843</v>
      </c>
      <c r="G629" s="6" t="s">
        <v>3159</v>
      </c>
      <c r="H629" s="6" t="s">
        <v>3158</v>
      </c>
      <c r="I629" s="46">
        <v>1</v>
      </c>
      <c r="J629" s="6" t="s">
        <v>1</v>
      </c>
      <c r="K629" s="72">
        <v>36662.660000000003</v>
      </c>
      <c r="L629" s="76">
        <v>34829.53</v>
      </c>
      <c r="M629" s="68">
        <v>57470</v>
      </c>
      <c r="N629" s="5" t="s">
        <v>50</v>
      </c>
      <c r="O629" s="4"/>
      <c r="P629" s="16">
        <f t="shared" si="97"/>
        <v>0</v>
      </c>
      <c r="Q629" s="16">
        <f t="shared" si="98"/>
        <v>0</v>
      </c>
      <c r="R629" s="16">
        <f t="shared" si="99"/>
        <v>0</v>
      </c>
      <c r="S629" s="16">
        <f t="shared" si="100"/>
        <v>0</v>
      </c>
      <c r="T629" s="16">
        <f t="shared" si="101"/>
        <v>0</v>
      </c>
    </row>
    <row r="630" spans="2:20" s="3" customFormat="1" ht="48.75" customHeight="1" outlineLevel="2" x14ac:dyDescent="0.2">
      <c r="B630" s="8"/>
      <c r="C630" s="7" t="s">
        <v>3164</v>
      </c>
      <c r="D630" s="106" t="s">
        <v>3163</v>
      </c>
      <c r="E630" s="6" t="s">
        <v>3008</v>
      </c>
      <c r="F630" s="6" t="s">
        <v>2843</v>
      </c>
      <c r="G630" s="6" t="s">
        <v>3159</v>
      </c>
      <c r="H630" s="6" t="s">
        <v>3162</v>
      </c>
      <c r="I630" s="46">
        <v>1</v>
      </c>
      <c r="J630" s="6" t="s">
        <v>1</v>
      </c>
      <c r="K630" s="72">
        <v>39637.800000000003</v>
      </c>
      <c r="L630" s="76">
        <v>37655.910000000003</v>
      </c>
      <c r="M630" s="68">
        <v>56490</v>
      </c>
      <c r="N630" s="5" t="s">
        <v>50</v>
      </c>
      <c r="O630" s="4"/>
      <c r="P630" s="16">
        <f t="shared" si="97"/>
        <v>0</v>
      </c>
      <c r="Q630" s="16">
        <f t="shared" si="98"/>
        <v>0</v>
      </c>
      <c r="R630" s="16">
        <f t="shared" si="99"/>
        <v>0</v>
      </c>
      <c r="S630" s="16">
        <f t="shared" si="100"/>
        <v>0</v>
      </c>
      <c r="T630" s="16">
        <f t="shared" si="101"/>
        <v>0</v>
      </c>
    </row>
    <row r="631" spans="2:20" s="3" customFormat="1" ht="48.75" customHeight="1" outlineLevel="2" x14ac:dyDescent="0.2">
      <c r="B631" s="8"/>
      <c r="C631" s="7" t="s">
        <v>3189</v>
      </c>
      <c r="D631" s="106" t="s">
        <v>3188</v>
      </c>
      <c r="E631" s="6" t="s">
        <v>3008</v>
      </c>
      <c r="F631" s="6" t="s">
        <v>2690</v>
      </c>
      <c r="G631" s="6" t="s">
        <v>3159</v>
      </c>
      <c r="H631" s="6" t="s">
        <v>3187</v>
      </c>
      <c r="I631" s="46">
        <v>1</v>
      </c>
      <c r="J631" s="6" t="s">
        <v>1</v>
      </c>
      <c r="K631" s="72">
        <v>39637.800000000003</v>
      </c>
      <c r="L631" s="76">
        <v>37655.910000000003</v>
      </c>
      <c r="M631" s="68">
        <v>56490</v>
      </c>
      <c r="N631" s="5" t="s">
        <v>9</v>
      </c>
      <c r="O631" s="4"/>
      <c r="P631" s="16">
        <f t="shared" si="97"/>
        <v>0</v>
      </c>
      <c r="Q631" s="16">
        <f t="shared" si="98"/>
        <v>0</v>
      </c>
      <c r="R631" s="16">
        <f t="shared" si="99"/>
        <v>0</v>
      </c>
      <c r="S631" s="16">
        <f t="shared" si="100"/>
        <v>0</v>
      </c>
      <c r="T631" s="16">
        <f t="shared" si="101"/>
        <v>0</v>
      </c>
    </row>
    <row r="632" spans="2:20" s="3" customFormat="1" ht="48.75" customHeight="1" outlineLevel="2" x14ac:dyDescent="0.2">
      <c r="B632" s="8"/>
      <c r="C632" s="7" t="s">
        <v>3168</v>
      </c>
      <c r="D632" s="106" t="s">
        <v>3167</v>
      </c>
      <c r="E632" s="6" t="s">
        <v>3008</v>
      </c>
      <c r="F632" s="6" t="s">
        <v>3166</v>
      </c>
      <c r="G632" s="6" t="s">
        <v>3165</v>
      </c>
      <c r="H632" s="6"/>
      <c r="I632" s="46">
        <v>1</v>
      </c>
      <c r="J632" s="6" t="s">
        <v>1</v>
      </c>
      <c r="K632" s="72">
        <v>104036.39</v>
      </c>
      <c r="L632" s="76">
        <v>98834.57</v>
      </c>
      <c r="M632" s="68">
        <v>110280</v>
      </c>
      <c r="N632" s="5" t="s">
        <v>58</v>
      </c>
      <c r="O632" s="4"/>
      <c r="P632" s="16">
        <f t="shared" si="97"/>
        <v>0</v>
      </c>
      <c r="Q632" s="16">
        <f t="shared" si="98"/>
        <v>0</v>
      </c>
      <c r="R632" s="16">
        <f t="shared" si="99"/>
        <v>0</v>
      </c>
      <c r="S632" s="16">
        <f t="shared" si="100"/>
        <v>0</v>
      </c>
      <c r="T632" s="16">
        <f t="shared" si="101"/>
        <v>0</v>
      </c>
    </row>
    <row r="633" spans="2:20" s="3" customFormat="1" ht="48.75" customHeight="1" outlineLevel="2" x14ac:dyDescent="0.2">
      <c r="B633" s="8"/>
      <c r="C633" s="7" t="s">
        <v>3186</v>
      </c>
      <c r="D633" s="106" t="s">
        <v>3185</v>
      </c>
      <c r="E633" s="6" t="s">
        <v>3008</v>
      </c>
      <c r="F633" s="6" t="s">
        <v>3166</v>
      </c>
      <c r="G633" s="6" t="s">
        <v>3165</v>
      </c>
      <c r="H633" s="6" t="s">
        <v>3184</v>
      </c>
      <c r="I633" s="46">
        <v>1</v>
      </c>
      <c r="J633" s="6" t="s">
        <v>1</v>
      </c>
      <c r="K633" s="72">
        <v>104036.39</v>
      </c>
      <c r="L633" s="76">
        <v>98834.57</v>
      </c>
      <c r="M633" s="68">
        <v>115000</v>
      </c>
      <c r="N633" s="5" t="s">
        <v>58</v>
      </c>
      <c r="O633" s="4"/>
      <c r="P633" s="16">
        <f t="shared" si="97"/>
        <v>0</v>
      </c>
      <c r="Q633" s="16">
        <f t="shared" si="98"/>
        <v>0</v>
      </c>
      <c r="R633" s="16">
        <f t="shared" si="99"/>
        <v>0</v>
      </c>
      <c r="S633" s="16">
        <f t="shared" si="100"/>
        <v>0</v>
      </c>
      <c r="T633" s="16">
        <f t="shared" si="101"/>
        <v>0</v>
      </c>
    </row>
    <row r="634" spans="2:20" s="3" customFormat="1" ht="48.75" customHeight="1" outlineLevel="2" x14ac:dyDescent="0.2">
      <c r="B634" s="8"/>
      <c r="C634" s="7" t="s">
        <v>3206</v>
      </c>
      <c r="D634" s="106" t="s">
        <v>3205</v>
      </c>
      <c r="E634" s="6" t="s">
        <v>3008</v>
      </c>
      <c r="F634" s="6" t="s">
        <v>3204</v>
      </c>
      <c r="G634" s="6" t="s">
        <v>3154</v>
      </c>
      <c r="H634" s="6" t="s">
        <v>3203</v>
      </c>
      <c r="I634" s="46">
        <v>1</v>
      </c>
      <c r="J634" s="6" t="s">
        <v>1</v>
      </c>
      <c r="K634" s="72">
        <v>63864.77</v>
      </c>
      <c r="L634" s="76">
        <v>60671.53</v>
      </c>
      <c r="M634" s="68">
        <v>90810</v>
      </c>
      <c r="N634" s="5" t="s">
        <v>13</v>
      </c>
      <c r="O634" s="4"/>
      <c r="P634" s="16">
        <f t="shared" si="97"/>
        <v>0</v>
      </c>
      <c r="Q634" s="16">
        <f t="shared" si="98"/>
        <v>0</v>
      </c>
      <c r="R634" s="16">
        <f t="shared" si="99"/>
        <v>0</v>
      </c>
      <c r="S634" s="16">
        <f t="shared" si="100"/>
        <v>0</v>
      </c>
      <c r="T634" s="16">
        <f t="shared" si="101"/>
        <v>0</v>
      </c>
    </row>
    <row r="635" spans="2:20" s="3" customFormat="1" ht="48.75" customHeight="1" outlineLevel="2" x14ac:dyDescent="0.2">
      <c r="B635" s="8"/>
      <c r="C635" s="7" t="s">
        <v>3157</v>
      </c>
      <c r="D635" s="106" t="s">
        <v>3156</v>
      </c>
      <c r="E635" s="6" t="s">
        <v>3008</v>
      </c>
      <c r="F635" s="6" t="s">
        <v>3155</v>
      </c>
      <c r="G635" s="6" t="s">
        <v>3154</v>
      </c>
      <c r="H635" s="6" t="s">
        <v>3153</v>
      </c>
      <c r="I635" s="46">
        <v>1</v>
      </c>
      <c r="J635" s="6" t="s">
        <v>1</v>
      </c>
      <c r="K635" s="72">
        <v>69908</v>
      </c>
      <c r="L635" s="76">
        <v>66412.600000000006</v>
      </c>
      <c r="M635" s="68">
        <v>99330</v>
      </c>
      <c r="N635" s="5" t="s">
        <v>58</v>
      </c>
      <c r="O635" s="4"/>
      <c r="P635" s="16">
        <f t="shared" si="97"/>
        <v>0</v>
      </c>
      <c r="Q635" s="16">
        <f t="shared" si="98"/>
        <v>0</v>
      </c>
      <c r="R635" s="16">
        <f t="shared" si="99"/>
        <v>0</v>
      </c>
      <c r="S635" s="16">
        <f t="shared" si="100"/>
        <v>0</v>
      </c>
      <c r="T635" s="16">
        <f t="shared" si="101"/>
        <v>0</v>
      </c>
    </row>
    <row r="636" spans="2:20" s="3" customFormat="1" ht="48.75" customHeight="1" outlineLevel="2" x14ac:dyDescent="0.2">
      <c r="B636" s="8"/>
      <c r="C636" s="7" t="s">
        <v>3198</v>
      </c>
      <c r="D636" s="106" t="s">
        <v>3197</v>
      </c>
      <c r="E636" s="6" t="s">
        <v>3008</v>
      </c>
      <c r="F636" s="6" t="s">
        <v>3196</v>
      </c>
      <c r="G636" s="6" t="s">
        <v>3154</v>
      </c>
      <c r="H636" s="6" t="s">
        <v>3195</v>
      </c>
      <c r="I636" s="46">
        <v>1</v>
      </c>
      <c r="J636" s="6" t="s">
        <v>1</v>
      </c>
      <c r="K636" s="72">
        <v>69092.12</v>
      </c>
      <c r="L636" s="76">
        <v>65637.509999999995</v>
      </c>
      <c r="M636" s="68">
        <v>98180</v>
      </c>
      <c r="N636" s="5" t="s">
        <v>58</v>
      </c>
      <c r="O636" s="4"/>
      <c r="P636" s="16">
        <f t="shared" si="97"/>
        <v>0</v>
      </c>
      <c r="Q636" s="16">
        <f t="shared" si="98"/>
        <v>0</v>
      </c>
      <c r="R636" s="16">
        <f t="shared" si="99"/>
        <v>0</v>
      </c>
      <c r="S636" s="16">
        <f t="shared" si="100"/>
        <v>0</v>
      </c>
      <c r="T636" s="16">
        <f t="shared" si="101"/>
        <v>0</v>
      </c>
    </row>
    <row r="637" spans="2:20" s="3" customFormat="1" ht="48.75" customHeight="1" outlineLevel="2" x14ac:dyDescent="0.2">
      <c r="B637" s="8"/>
      <c r="C637" s="7" t="s">
        <v>3183</v>
      </c>
      <c r="D637" s="106" t="s">
        <v>3182</v>
      </c>
      <c r="E637" s="6" t="s">
        <v>3008</v>
      </c>
      <c r="F637" s="6" t="s">
        <v>3181</v>
      </c>
      <c r="G637" s="6" t="s">
        <v>3154</v>
      </c>
      <c r="H637" s="6" t="s">
        <v>3180</v>
      </c>
      <c r="I637" s="46">
        <v>1</v>
      </c>
      <c r="J637" s="6" t="s">
        <v>1</v>
      </c>
      <c r="K637" s="72">
        <v>67784.81</v>
      </c>
      <c r="L637" s="76">
        <v>64395.57</v>
      </c>
      <c r="M637" s="68">
        <v>96340</v>
      </c>
      <c r="N637" s="5" t="s">
        <v>13</v>
      </c>
      <c r="O637" s="4"/>
      <c r="P637" s="16">
        <f t="shared" si="97"/>
        <v>0</v>
      </c>
      <c r="Q637" s="16">
        <f t="shared" si="98"/>
        <v>0</v>
      </c>
      <c r="R637" s="16">
        <f t="shared" si="99"/>
        <v>0</v>
      </c>
      <c r="S637" s="16">
        <f t="shared" si="100"/>
        <v>0</v>
      </c>
      <c r="T637" s="16">
        <f t="shared" si="101"/>
        <v>0</v>
      </c>
    </row>
    <row r="638" spans="2:20" s="3" customFormat="1" ht="48.75" customHeight="1" outlineLevel="2" x14ac:dyDescent="0.2">
      <c r="B638" s="8"/>
      <c r="C638" s="7" t="s">
        <v>3175</v>
      </c>
      <c r="D638" s="106" t="s">
        <v>3174</v>
      </c>
      <c r="E638" s="6" t="s">
        <v>3008</v>
      </c>
      <c r="F638" s="6" t="s">
        <v>2533</v>
      </c>
      <c r="G638" s="6" t="s">
        <v>3154</v>
      </c>
      <c r="H638" s="6"/>
      <c r="I638" s="46">
        <v>1</v>
      </c>
      <c r="J638" s="6" t="s">
        <v>1</v>
      </c>
      <c r="K638" s="72">
        <v>69291.67</v>
      </c>
      <c r="L638" s="76">
        <v>65827.09</v>
      </c>
      <c r="M638" s="68">
        <v>73450</v>
      </c>
      <c r="N638" s="5" t="s">
        <v>58</v>
      </c>
      <c r="O638" s="4"/>
      <c r="P638" s="16">
        <f t="shared" si="97"/>
        <v>0</v>
      </c>
      <c r="Q638" s="16">
        <f t="shared" si="98"/>
        <v>0</v>
      </c>
      <c r="R638" s="16">
        <f t="shared" si="99"/>
        <v>0</v>
      </c>
      <c r="S638" s="16">
        <f t="shared" si="100"/>
        <v>0</v>
      </c>
      <c r="T638" s="16">
        <f t="shared" si="101"/>
        <v>0</v>
      </c>
    </row>
    <row r="639" spans="2:20" s="3" customFormat="1" ht="48.75" customHeight="1" outlineLevel="2" x14ac:dyDescent="0.2">
      <c r="B639" s="8"/>
      <c r="C639" s="7" t="s">
        <v>3250</v>
      </c>
      <c r="D639" s="106" t="s">
        <v>3249</v>
      </c>
      <c r="E639" s="6" t="s">
        <v>158</v>
      </c>
      <c r="F639" s="6" t="s">
        <v>3248</v>
      </c>
      <c r="G639" s="6" t="s">
        <v>3247</v>
      </c>
      <c r="H639" s="6" t="s">
        <v>3246</v>
      </c>
      <c r="I639" s="46">
        <v>1</v>
      </c>
      <c r="J639" s="6" t="s">
        <v>1</v>
      </c>
      <c r="K639" s="72">
        <v>46875.27</v>
      </c>
      <c r="L639" s="76">
        <v>44531.51</v>
      </c>
      <c r="M639" s="64"/>
      <c r="N639" s="5" t="s">
        <v>58</v>
      </c>
      <c r="O639" s="4"/>
      <c r="P639" s="16">
        <f t="shared" si="97"/>
        <v>0</v>
      </c>
      <c r="Q639" s="16">
        <f t="shared" si="98"/>
        <v>0</v>
      </c>
      <c r="R639" s="16">
        <f t="shared" si="99"/>
        <v>0</v>
      </c>
      <c r="S639" s="16">
        <f t="shared" si="100"/>
        <v>0</v>
      </c>
      <c r="T639" s="16">
        <f t="shared" si="101"/>
        <v>0</v>
      </c>
    </row>
    <row r="640" spans="2:20" s="3" customFormat="1" ht="48.75" customHeight="1" outlineLevel="2" x14ac:dyDescent="0.2">
      <c r="B640" s="8"/>
      <c r="C640" s="7" t="s">
        <v>3258</v>
      </c>
      <c r="D640" s="106" t="s">
        <v>3257</v>
      </c>
      <c r="E640" s="6" t="s">
        <v>158</v>
      </c>
      <c r="F640" s="6" t="s">
        <v>3256</v>
      </c>
      <c r="G640" s="6" t="s">
        <v>3247</v>
      </c>
      <c r="H640" s="6" t="s">
        <v>3255</v>
      </c>
      <c r="I640" s="46">
        <v>1</v>
      </c>
      <c r="J640" s="6" t="s">
        <v>1</v>
      </c>
      <c r="K640" s="72">
        <v>47368.24</v>
      </c>
      <c r="L640" s="76">
        <v>44999.83</v>
      </c>
      <c r="M640" s="64"/>
      <c r="N640" s="5" t="s">
        <v>58</v>
      </c>
      <c r="O640" s="4"/>
      <c r="P640" s="16">
        <f t="shared" si="97"/>
        <v>0</v>
      </c>
      <c r="Q640" s="16">
        <f t="shared" si="98"/>
        <v>0</v>
      </c>
      <c r="R640" s="16">
        <f t="shared" si="99"/>
        <v>0</v>
      </c>
      <c r="S640" s="16">
        <f t="shared" si="100"/>
        <v>0</v>
      </c>
      <c r="T640" s="16">
        <f t="shared" si="101"/>
        <v>0</v>
      </c>
    </row>
    <row r="641" spans="2:20" s="3" customFormat="1" ht="48.75" customHeight="1" outlineLevel="2" x14ac:dyDescent="0.2">
      <c r="B641" s="8"/>
      <c r="C641" s="7" t="s">
        <v>3261</v>
      </c>
      <c r="D641" s="106" t="s">
        <v>3260</v>
      </c>
      <c r="E641" s="6" t="s">
        <v>158</v>
      </c>
      <c r="F641" s="6" t="s">
        <v>3256</v>
      </c>
      <c r="G641" s="6" t="s">
        <v>3247</v>
      </c>
      <c r="H641" s="6" t="s">
        <v>3259</v>
      </c>
      <c r="I641" s="46">
        <v>1</v>
      </c>
      <c r="J641" s="6" t="s">
        <v>1</v>
      </c>
      <c r="K641" s="72">
        <v>49344.76</v>
      </c>
      <c r="L641" s="76">
        <v>46877.52</v>
      </c>
      <c r="M641" s="64"/>
      <c r="N641" s="5" t="s">
        <v>13</v>
      </c>
      <c r="O641" s="4"/>
      <c r="P641" s="16">
        <f t="shared" si="97"/>
        <v>0</v>
      </c>
      <c r="Q641" s="16">
        <f t="shared" si="98"/>
        <v>0</v>
      </c>
      <c r="R641" s="16">
        <f t="shared" si="99"/>
        <v>0</v>
      </c>
      <c r="S641" s="16">
        <f t="shared" si="100"/>
        <v>0</v>
      </c>
      <c r="T641" s="16">
        <f t="shared" si="101"/>
        <v>0</v>
      </c>
    </row>
    <row r="642" spans="2:20" s="3" customFormat="1" ht="48.75" customHeight="1" outlineLevel="2" x14ac:dyDescent="0.2">
      <c r="B642" s="8"/>
      <c r="C642" s="7" t="s">
        <v>3231</v>
      </c>
      <c r="D642" s="106" t="s">
        <v>3230</v>
      </c>
      <c r="E642" s="6" t="s">
        <v>158</v>
      </c>
      <c r="F642" s="6" t="s">
        <v>3229</v>
      </c>
      <c r="G642" s="6" t="s">
        <v>3228</v>
      </c>
      <c r="H642" s="6" t="s">
        <v>3227</v>
      </c>
      <c r="I642" s="46">
        <v>1</v>
      </c>
      <c r="J642" s="6" t="s">
        <v>1</v>
      </c>
      <c r="K642" s="72">
        <v>66001.38</v>
      </c>
      <c r="L642" s="76">
        <v>62701.31</v>
      </c>
      <c r="M642" s="64"/>
      <c r="N642" s="5" t="s">
        <v>13</v>
      </c>
      <c r="O642" s="4"/>
      <c r="P642" s="16">
        <f t="shared" si="97"/>
        <v>0</v>
      </c>
      <c r="Q642" s="16">
        <f t="shared" si="98"/>
        <v>0</v>
      </c>
      <c r="R642" s="16">
        <f t="shared" si="99"/>
        <v>0</v>
      </c>
      <c r="S642" s="16">
        <f t="shared" si="100"/>
        <v>0</v>
      </c>
      <c r="T642" s="16">
        <f t="shared" si="101"/>
        <v>0</v>
      </c>
    </row>
    <row r="643" spans="2:20" s="3" customFormat="1" ht="48.75" customHeight="1" outlineLevel="2" x14ac:dyDescent="0.2">
      <c r="B643" s="8"/>
      <c r="C643" s="7" t="s">
        <v>3240</v>
      </c>
      <c r="D643" s="106" t="s">
        <v>3239</v>
      </c>
      <c r="E643" s="6" t="s">
        <v>158</v>
      </c>
      <c r="F643" s="6" t="s">
        <v>3238</v>
      </c>
      <c r="G643" s="6" t="s">
        <v>3237</v>
      </c>
      <c r="H643" s="6" t="s">
        <v>3236</v>
      </c>
      <c r="I643" s="46">
        <v>1</v>
      </c>
      <c r="J643" s="6" t="s">
        <v>1</v>
      </c>
      <c r="K643" s="72">
        <v>50102.37</v>
      </c>
      <c r="L643" s="76">
        <v>47597.25</v>
      </c>
      <c r="M643" s="64"/>
      <c r="N643" s="5" t="s">
        <v>0</v>
      </c>
      <c r="O643" s="4"/>
      <c r="P643" s="16">
        <f t="shared" si="97"/>
        <v>0</v>
      </c>
      <c r="Q643" s="16">
        <f t="shared" si="98"/>
        <v>0</v>
      </c>
      <c r="R643" s="16">
        <f t="shared" si="99"/>
        <v>0</v>
      </c>
      <c r="S643" s="16">
        <f t="shared" si="100"/>
        <v>0</v>
      </c>
      <c r="T643" s="16">
        <f t="shared" si="101"/>
        <v>0</v>
      </c>
    </row>
    <row r="644" spans="2:20" s="3" customFormat="1" ht="48.75" customHeight="1" outlineLevel="2" x14ac:dyDescent="0.2">
      <c r="B644" s="8"/>
      <c r="C644" s="7" t="s">
        <v>3265</v>
      </c>
      <c r="D644" s="106" t="s">
        <v>3264</v>
      </c>
      <c r="E644" s="6" t="s">
        <v>158</v>
      </c>
      <c r="F644" s="6" t="s">
        <v>3263</v>
      </c>
      <c r="G644" s="6" t="s">
        <v>1217</v>
      </c>
      <c r="H644" s="6" t="s">
        <v>3262</v>
      </c>
      <c r="I644" s="46">
        <v>1</v>
      </c>
      <c r="J644" s="6" t="s">
        <v>1</v>
      </c>
      <c r="K644" s="72">
        <v>45987.26</v>
      </c>
      <c r="L644" s="76">
        <v>43687.9</v>
      </c>
      <c r="M644" s="64"/>
      <c r="N644" s="5" t="s">
        <v>0</v>
      </c>
      <c r="O644" s="4"/>
      <c r="P644" s="16">
        <f t="shared" si="97"/>
        <v>0</v>
      </c>
      <c r="Q644" s="16">
        <f t="shared" si="98"/>
        <v>0</v>
      </c>
      <c r="R644" s="16">
        <f t="shared" si="99"/>
        <v>0</v>
      </c>
      <c r="S644" s="16">
        <f t="shared" si="100"/>
        <v>0</v>
      </c>
      <c r="T644" s="16">
        <f t="shared" si="101"/>
        <v>0</v>
      </c>
    </row>
    <row r="645" spans="2:20" s="3" customFormat="1" ht="48.75" customHeight="1" outlineLevel="2" x14ac:dyDescent="0.2">
      <c r="B645" s="8"/>
      <c r="C645" s="7" t="s">
        <v>3245</v>
      </c>
      <c r="D645" s="106" t="s">
        <v>3244</v>
      </c>
      <c r="E645" s="6" t="s">
        <v>158</v>
      </c>
      <c r="F645" s="6" t="s">
        <v>3243</v>
      </c>
      <c r="G645" s="6" t="s">
        <v>3242</v>
      </c>
      <c r="H645" s="6" t="s">
        <v>3241</v>
      </c>
      <c r="I645" s="46">
        <v>1</v>
      </c>
      <c r="J645" s="6" t="s">
        <v>1</v>
      </c>
      <c r="K645" s="72">
        <v>54545.66</v>
      </c>
      <c r="L645" s="76">
        <v>51818.38</v>
      </c>
      <c r="M645" s="64"/>
      <c r="N645" s="5" t="s">
        <v>13</v>
      </c>
      <c r="O645" s="4"/>
      <c r="P645" s="16">
        <f t="shared" si="97"/>
        <v>0</v>
      </c>
      <c r="Q645" s="16">
        <f t="shared" si="98"/>
        <v>0</v>
      </c>
      <c r="R645" s="16">
        <f t="shared" si="99"/>
        <v>0</v>
      </c>
      <c r="S645" s="16">
        <f t="shared" si="100"/>
        <v>0</v>
      </c>
      <c r="T645" s="16">
        <f t="shared" si="101"/>
        <v>0</v>
      </c>
    </row>
    <row r="646" spans="2:20" s="3" customFormat="1" ht="48.75" customHeight="1" outlineLevel="2" x14ac:dyDescent="0.2">
      <c r="B646" s="8"/>
      <c r="C646" s="7" t="s">
        <v>3254</v>
      </c>
      <c r="D646" s="106" t="s">
        <v>3253</v>
      </c>
      <c r="E646" s="6" t="s">
        <v>158</v>
      </c>
      <c r="F646" s="6" t="s">
        <v>3248</v>
      </c>
      <c r="G646" s="6" t="s">
        <v>3252</v>
      </c>
      <c r="H646" s="6" t="s">
        <v>3251</v>
      </c>
      <c r="I646" s="46">
        <v>1</v>
      </c>
      <c r="J646" s="6" t="s">
        <v>1</v>
      </c>
      <c r="K646" s="72">
        <v>48804.12</v>
      </c>
      <c r="L646" s="76">
        <v>46363.91</v>
      </c>
      <c r="M646" s="64"/>
      <c r="N646" s="5" t="s">
        <v>13</v>
      </c>
      <c r="O646" s="4"/>
      <c r="P646" s="16">
        <f t="shared" si="97"/>
        <v>0</v>
      </c>
      <c r="Q646" s="16">
        <f t="shared" si="98"/>
        <v>0</v>
      </c>
      <c r="R646" s="16">
        <f t="shared" si="99"/>
        <v>0</v>
      </c>
      <c r="S646" s="16">
        <f t="shared" si="100"/>
        <v>0</v>
      </c>
      <c r="T646" s="16">
        <f t="shared" si="101"/>
        <v>0</v>
      </c>
    </row>
    <row r="647" spans="2:20" s="3" customFormat="1" ht="48.75" customHeight="1" outlineLevel="2" x14ac:dyDescent="0.2">
      <c r="B647" s="8"/>
      <c r="C647" s="7" t="s">
        <v>3208</v>
      </c>
      <c r="D647" s="106">
        <v>28450</v>
      </c>
      <c r="E647" s="6" t="s">
        <v>163</v>
      </c>
      <c r="F647" s="6" t="s">
        <v>3207</v>
      </c>
      <c r="G647" s="6" t="s">
        <v>530</v>
      </c>
      <c r="H647" s="6"/>
      <c r="I647" s="46">
        <v>1</v>
      </c>
      <c r="J647" s="6" t="s">
        <v>1</v>
      </c>
      <c r="K647" s="72">
        <v>61580.4</v>
      </c>
      <c r="L647" s="76">
        <v>58501.38</v>
      </c>
      <c r="M647" s="64"/>
      <c r="N647" s="5" t="s">
        <v>13</v>
      </c>
      <c r="O647" s="4"/>
      <c r="P647" s="16">
        <f t="shared" si="97"/>
        <v>0</v>
      </c>
      <c r="Q647" s="16">
        <f t="shared" si="98"/>
        <v>0</v>
      </c>
      <c r="R647" s="16">
        <f t="shared" si="99"/>
        <v>0</v>
      </c>
      <c r="S647" s="16">
        <f t="shared" si="100"/>
        <v>0</v>
      </c>
      <c r="T647" s="16">
        <f t="shared" si="101"/>
        <v>0</v>
      </c>
    </row>
    <row r="648" spans="2:20" s="3" customFormat="1" ht="48.75" customHeight="1" outlineLevel="2" x14ac:dyDescent="0.2">
      <c r="B648" s="39"/>
      <c r="C648" s="40" t="s">
        <v>3235</v>
      </c>
      <c r="D648" s="107">
        <v>28476</v>
      </c>
      <c r="E648" s="41" t="s">
        <v>163</v>
      </c>
      <c r="F648" s="41" t="s">
        <v>3234</v>
      </c>
      <c r="G648" s="41" t="s">
        <v>3233</v>
      </c>
      <c r="H648" s="41" t="s">
        <v>3232</v>
      </c>
      <c r="I648" s="46">
        <v>1</v>
      </c>
      <c r="J648" s="41" t="s">
        <v>1</v>
      </c>
      <c r="K648" s="73">
        <v>66264.600000000006</v>
      </c>
      <c r="L648" s="77">
        <v>62951.37</v>
      </c>
      <c r="M648" s="64"/>
      <c r="N648" s="42" t="s">
        <v>13</v>
      </c>
      <c r="O648" s="43"/>
      <c r="P648" s="16">
        <f t="shared" si="97"/>
        <v>0</v>
      </c>
      <c r="Q648" s="16">
        <f t="shared" si="98"/>
        <v>0</v>
      </c>
      <c r="R648" s="16">
        <f t="shared" si="99"/>
        <v>0</v>
      </c>
      <c r="S648" s="16">
        <f t="shared" si="100"/>
        <v>0</v>
      </c>
      <c r="T648" s="16">
        <f t="shared" si="101"/>
        <v>0</v>
      </c>
    </row>
    <row r="649" spans="2:20" s="9" customFormat="1" ht="12.95" customHeight="1" outlineLevel="1" x14ac:dyDescent="0.25">
      <c r="B649" s="63" t="s">
        <v>5211</v>
      </c>
      <c r="C649" s="60"/>
      <c r="D649" s="108"/>
      <c r="E649" s="61"/>
      <c r="F649" s="61"/>
      <c r="G649" s="61"/>
      <c r="H649" s="61"/>
      <c r="I649" s="61"/>
      <c r="J649" s="61"/>
      <c r="K649" s="65"/>
      <c r="L649" s="78"/>
      <c r="M649" s="65"/>
      <c r="N649" s="61"/>
      <c r="O649" s="62"/>
    </row>
    <row r="650" spans="2:20" s="3" customFormat="1" ht="48.75" customHeight="1" outlineLevel="2" x14ac:dyDescent="0.2">
      <c r="B650" s="44"/>
      <c r="C650" s="45" t="s">
        <v>3029</v>
      </c>
      <c r="D650" s="105" t="s">
        <v>3028</v>
      </c>
      <c r="E650" s="46" t="s">
        <v>3008</v>
      </c>
      <c r="F650" s="46" t="s">
        <v>2587</v>
      </c>
      <c r="G650" s="46" t="s">
        <v>194</v>
      </c>
      <c r="H650" s="46" t="s">
        <v>3027</v>
      </c>
      <c r="I650" s="46">
        <v>12</v>
      </c>
      <c r="J650" s="46" t="s">
        <v>1</v>
      </c>
      <c r="K650" s="71">
        <v>3358.94</v>
      </c>
      <c r="L650" s="75">
        <v>3190.99</v>
      </c>
      <c r="M650" s="67">
        <v>5080</v>
      </c>
      <c r="N650" s="47" t="s">
        <v>50</v>
      </c>
      <c r="O650" s="48"/>
      <c r="P650" s="16">
        <f t="shared" ref="P650:P692" si="102">F650*O650</f>
        <v>0</v>
      </c>
      <c r="Q650" s="16">
        <f t="shared" ref="Q650:Q692" si="103">G650*O650</f>
        <v>0</v>
      </c>
      <c r="R650" s="16">
        <f t="shared" ref="R650:R692" si="104">K650*O650</f>
        <v>0</v>
      </c>
      <c r="S650" s="16">
        <f t="shared" ref="S650:S692" si="105">L650*O650</f>
        <v>0</v>
      </c>
      <c r="T650" s="16">
        <f t="shared" ref="T650:T692" si="106">O650/I650</f>
        <v>0</v>
      </c>
    </row>
    <row r="651" spans="2:20" s="3" customFormat="1" ht="48.75" customHeight="1" outlineLevel="2" x14ac:dyDescent="0.2">
      <c r="B651" s="8"/>
      <c r="C651" s="7" t="s">
        <v>3093</v>
      </c>
      <c r="D651" s="106" t="s">
        <v>3092</v>
      </c>
      <c r="E651" s="6" t="s">
        <v>3008</v>
      </c>
      <c r="F651" s="6" t="s">
        <v>2204</v>
      </c>
      <c r="G651" s="6" t="s">
        <v>1136</v>
      </c>
      <c r="H651" s="6" t="s">
        <v>3091</v>
      </c>
      <c r="I651" s="46">
        <v>8</v>
      </c>
      <c r="J651" s="6" t="s">
        <v>1</v>
      </c>
      <c r="K651" s="72">
        <v>3918.77</v>
      </c>
      <c r="L651" s="76">
        <v>3722.83</v>
      </c>
      <c r="M651" s="68">
        <v>5860</v>
      </c>
      <c r="N651" s="5" t="s">
        <v>13</v>
      </c>
      <c r="O651" s="4"/>
      <c r="P651" s="16">
        <f t="shared" si="102"/>
        <v>0</v>
      </c>
      <c r="Q651" s="16">
        <f t="shared" si="103"/>
        <v>0</v>
      </c>
      <c r="R651" s="16">
        <f t="shared" si="104"/>
        <v>0</v>
      </c>
      <c r="S651" s="16">
        <f t="shared" si="105"/>
        <v>0</v>
      </c>
      <c r="T651" s="16">
        <f t="shared" si="106"/>
        <v>0</v>
      </c>
    </row>
    <row r="652" spans="2:20" s="3" customFormat="1" ht="48.75" customHeight="1" outlineLevel="2" x14ac:dyDescent="0.2">
      <c r="B652" s="8"/>
      <c r="C652" s="7" t="s">
        <v>3112</v>
      </c>
      <c r="D652" s="106" t="s">
        <v>3111</v>
      </c>
      <c r="E652" s="6" t="s">
        <v>3008</v>
      </c>
      <c r="F652" s="6" t="s">
        <v>2204</v>
      </c>
      <c r="G652" s="6" t="s">
        <v>1136</v>
      </c>
      <c r="H652" s="6" t="s">
        <v>3110</v>
      </c>
      <c r="I652" s="46">
        <v>8</v>
      </c>
      <c r="J652" s="6" t="s">
        <v>1</v>
      </c>
      <c r="K652" s="72">
        <v>2911.08</v>
      </c>
      <c r="L652" s="76">
        <v>2765.53</v>
      </c>
      <c r="M652" s="68">
        <v>4440</v>
      </c>
      <c r="N652" s="5" t="s">
        <v>0</v>
      </c>
      <c r="O652" s="4"/>
      <c r="P652" s="16">
        <f t="shared" si="102"/>
        <v>0</v>
      </c>
      <c r="Q652" s="16">
        <f t="shared" si="103"/>
        <v>0</v>
      </c>
      <c r="R652" s="16">
        <f t="shared" si="104"/>
        <v>0</v>
      </c>
      <c r="S652" s="16">
        <f t="shared" si="105"/>
        <v>0</v>
      </c>
      <c r="T652" s="16">
        <f t="shared" si="106"/>
        <v>0</v>
      </c>
    </row>
    <row r="653" spans="2:20" s="3" customFormat="1" ht="48.75" customHeight="1" outlineLevel="2" x14ac:dyDescent="0.2">
      <c r="B653" s="8"/>
      <c r="C653" s="7" t="s">
        <v>3109</v>
      </c>
      <c r="D653" s="106" t="s">
        <v>3108</v>
      </c>
      <c r="E653" s="6" t="s">
        <v>3008</v>
      </c>
      <c r="F653" s="6" t="s">
        <v>3107</v>
      </c>
      <c r="G653" s="6" t="s">
        <v>1136</v>
      </c>
      <c r="H653" s="6" t="s">
        <v>3106</v>
      </c>
      <c r="I653" s="46">
        <v>8</v>
      </c>
      <c r="J653" s="6" t="s">
        <v>1</v>
      </c>
      <c r="K653" s="72">
        <v>3918.77</v>
      </c>
      <c r="L653" s="76">
        <v>3722.83</v>
      </c>
      <c r="M653" s="68">
        <v>5860</v>
      </c>
      <c r="N653" s="5" t="s">
        <v>0</v>
      </c>
      <c r="O653" s="4"/>
      <c r="P653" s="16">
        <f t="shared" si="102"/>
        <v>0</v>
      </c>
      <c r="Q653" s="16">
        <f t="shared" si="103"/>
        <v>0</v>
      </c>
      <c r="R653" s="16">
        <f t="shared" si="104"/>
        <v>0</v>
      </c>
      <c r="S653" s="16">
        <f t="shared" si="105"/>
        <v>0</v>
      </c>
      <c r="T653" s="16">
        <f t="shared" si="106"/>
        <v>0</v>
      </c>
    </row>
    <row r="654" spans="2:20" s="3" customFormat="1" ht="48.75" customHeight="1" outlineLevel="2" x14ac:dyDescent="0.2">
      <c r="B654" s="8"/>
      <c r="C654" s="7" t="s">
        <v>3014</v>
      </c>
      <c r="D654" s="106" t="s">
        <v>3013</v>
      </c>
      <c r="E654" s="6" t="s">
        <v>3008</v>
      </c>
      <c r="F654" s="6" t="s">
        <v>3012</v>
      </c>
      <c r="G654" s="6" t="s">
        <v>972</v>
      </c>
      <c r="H654" s="6" t="s">
        <v>3011</v>
      </c>
      <c r="I654" s="46">
        <v>12</v>
      </c>
      <c r="J654" s="6" t="s">
        <v>1</v>
      </c>
      <c r="K654" s="72">
        <v>3806.83</v>
      </c>
      <c r="L654" s="76">
        <v>3616.49</v>
      </c>
      <c r="M654" s="68">
        <v>5690</v>
      </c>
      <c r="N654" s="5" t="s">
        <v>13</v>
      </c>
      <c r="O654" s="4"/>
      <c r="P654" s="16">
        <f t="shared" si="102"/>
        <v>0</v>
      </c>
      <c r="Q654" s="16">
        <f t="shared" si="103"/>
        <v>0</v>
      </c>
      <c r="R654" s="16">
        <f t="shared" si="104"/>
        <v>0</v>
      </c>
      <c r="S654" s="16">
        <f t="shared" si="105"/>
        <v>0</v>
      </c>
      <c r="T654" s="16">
        <f t="shared" si="106"/>
        <v>0</v>
      </c>
    </row>
    <row r="655" spans="2:20" s="3" customFormat="1" ht="48.75" customHeight="1" outlineLevel="2" x14ac:dyDescent="0.2">
      <c r="B655" s="8"/>
      <c r="C655" s="7" t="s">
        <v>3010</v>
      </c>
      <c r="D655" s="106" t="s">
        <v>3009</v>
      </c>
      <c r="E655" s="6" t="s">
        <v>3008</v>
      </c>
      <c r="F655" s="6" t="s">
        <v>3007</v>
      </c>
      <c r="G655" s="6" t="s">
        <v>972</v>
      </c>
      <c r="H655" s="6" t="s">
        <v>3006</v>
      </c>
      <c r="I655" s="46">
        <v>12</v>
      </c>
      <c r="J655" s="6" t="s">
        <v>1</v>
      </c>
      <c r="K655" s="72">
        <v>4478.62</v>
      </c>
      <c r="L655" s="76">
        <v>4254.6899999999996</v>
      </c>
      <c r="M655" s="68">
        <v>6640</v>
      </c>
      <c r="N655" s="5" t="s">
        <v>13</v>
      </c>
      <c r="O655" s="4"/>
      <c r="P655" s="16">
        <f t="shared" si="102"/>
        <v>0</v>
      </c>
      <c r="Q655" s="16">
        <f t="shared" si="103"/>
        <v>0</v>
      </c>
      <c r="R655" s="16">
        <f t="shared" si="104"/>
        <v>0</v>
      </c>
      <c r="S655" s="16">
        <f t="shared" si="105"/>
        <v>0</v>
      </c>
      <c r="T655" s="16">
        <f t="shared" si="106"/>
        <v>0</v>
      </c>
    </row>
    <row r="656" spans="2:20" s="3" customFormat="1" ht="48.75" customHeight="1" outlineLevel="2" x14ac:dyDescent="0.2">
      <c r="B656" s="8"/>
      <c r="C656" s="7" t="s">
        <v>3122</v>
      </c>
      <c r="D656" s="106" t="s">
        <v>3121</v>
      </c>
      <c r="E656" s="6" t="s">
        <v>3008</v>
      </c>
      <c r="F656" s="6" t="s">
        <v>208</v>
      </c>
      <c r="G656" s="6" t="s">
        <v>283</v>
      </c>
      <c r="H656" s="6" t="s">
        <v>3120</v>
      </c>
      <c r="I656" s="46">
        <v>10</v>
      </c>
      <c r="J656" s="6" t="s">
        <v>1</v>
      </c>
      <c r="K656" s="72">
        <v>1324.32</v>
      </c>
      <c r="L656" s="76">
        <v>1258.0999999999999</v>
      </c>
      <c r="M656" s="68">
        <v>2130</v>
      </c>
      <c r="N656" s="5" t="s">
        <v>50</v>
      </c>
      <c r="O656" s="4"/>
      <c r="P656" s="16">
        <f t="shared" si="102"/>
        <v>0</v>
      </c>
      <c r="Q656" s="16">
        <f t="shared" si="103"/>
        <v>0</v>
      </c>
      <c r="R656" s="16">
        <f t="shared" si="104"/>
        <v>0</v>
      </c>
      <c r="S656" s="16">
        <f t="shared" si="105"/>
        <v>0</v>
      </c>
      <c r="T656" s="16">
        <f t="shared" si="106"/>
        <v>0</v>
      </c>
    </row>
    <row r="657" spans="2:20" s="3" customFormat="1" ht="48.75" customHeight="1" outlineLevel="2" x14ac:dyDescent="0.2">
      <c r="B657" s="8"/>
      <c r="C657" s="7" t="s">
        <v>3017</v>
      </c>
      <c r="D657" s="106" t="s">
        <v>3016</v>
      </c>
      <c r="E657" s="6" t="s">
        <v>3008</v>
      </c>
      <c r="F657" s="6" t="s">
        <v>3012</v>
      </c>
      <c r="G657" s="6" t="s">
        <v>1730</v>
      </c>
      <c r="H657" s="6" t="s">
        <v>3015</v>
      </c>
      <c r="I657" s="46">
        <v>10</v>
      </c>
      <c r="J657" s="6" t="s">
        <v>1</v>
      </c>
      <c r="K657" s="72">
        <v>2015.39</v>
      </c>
      <c r="L657" s="76">
        <v>1914.62</v>
      </c>
      <c r="M657" s="68">
        <v>3290</v>
      </c>
      <c r="N657" s="5" t="s">
        <v>13</v>
      </c>
      <c r="O657" s="4"/>
      <c r="P657" s="16">
        <f t="shared" si="102"/>
        <v>0</v>
      </c>
      <c r="Q657" s="16">
        <f t="shared" si="103"/>
        <v>0</v>
      </c>
      <c r="R657" s="16">
        <f t="shared" si="104"/>
        <v>0</v>
      </c>
      <c r="S657" s="16">
        <f t="shared" si="105"/>
        <v>0</v>
      </c>
      <c r="T657" s="16">
        <f t="shared" si="106"/>
        <v>0</v>
      </c>
    </row>
    <row r="658" spans="2:20" s="3" customFormat="1" ht="48.75" customHeight="1" outlineLevel="2" x14ac:dyDescent="0.2">
      <c r="B658" s="8"/>
      <c r="C658" s="7" t="s">
        <v>3026</v>
      </c>
      <c r="D658" s="106" t="s">
        <v>3025</v>
      </c>
      <c r="E658" s="6" t="s">
        <v>3008</v>
      </c>
      <c r="F658" s="6" t="s">
        <v>2773</v>
      </c>
      <c r="G658" s="6" t="s">
        <v>1730</v>
      </c>
      <c r="H658" s="6" t="s">
        <v>3024</v>
      </c>
      <c r="I658" s="46">
        <v>10</v>
      </c>
      <c r="J658" s="6" t="s">
        <v>1</v>
      </c>
      <c r="K658" s="72">
        <v>2015.39</v>
      </c>
      <c r="L658" s="76">
        <v>1914.62</v>
      </c>
      <c r="M658" s="68">
        <v>3300</v>
      </c>
      <c r="N658" s="5" t="s">
        <v>58</v>
      </c>
      <c r="O658" s="4"/>
      <c r="P658" s="16">
        <f t="shared" si="102"/>
        <v>0</v>
      </c>
      <c r="Q658" s="16">
        <f t="shared" si="103"/>
        <v>0</v>
      </c>
      <c r="R658" s="16">
        <f t="shared" si="104"/>
        <v>0</v>
      </c>
      <c r="S658" s="16">
        <f t="shared" si="105"/>
        <v>0</v>
      </c>
      <c r="T658" s="16">
        <f t="shared" si="106"/>
        <v>0</v>
      </c>
    </row>
    <row r="659" spans="2:20" s="3" customFormat="1" ht="48.75" customHeight="1" outlineLevel="2" x14ac:dyDescent="0.2">
      <c r="B659" s="8"/>
      <c r="C659" s="7" t="s">
        <v>3023</v>
      </c>
      <c r="D659" s="106" t="s">
        <v>3022</v>
      </c>
      <c r="E659" s="6" t="s">
        <v>3008</v>
      </c>
      <c r="F659" s="6" t="s">
        <v>63</v>
      </c>
      <c r="G659" s="6" t="s">
        <v>1730</v>
      </c>
      <c r="H659" s="6" t="s">
        <v>3021</v>
      </c>
      <c r="I659" s="46">
        <v>10</v>
      </c>
      <c r="J659" s="6" t="s">
        <v>1</v>
      </c>
      <c r="K659" s="72">
        <v>2239.3000000000002</v>
      </c>
      <c r="L659" s="76">
        <v>2127.34</v>
      </c>
      <c r="M659" s="68">
        <v>3610</v>
      </c>
      <c r="N659" s="5" t="s">
        <v>58</v>
      </c>
      <c r="O659" s="4"/>
      <c r="P659" s="16">
        <f t="shared" si="102"/>
        <v>0</v>
      </c>
      <c r="Q659" s="16">
        <f t="shared" si="103"/>
        <v>0</v>
      </c>
      <c r="R659" s="16">
        <f t="shared" si="104"/>
        <v>0</v>
      </c>
      <c r="S659" s="16">
        <f t="shared" si="105"/>
        <v>0</v>
      </c>
      <c r="T659" s="16">
        <f t="shared" si="106"/>
        <v>0</v>
      </c>
    </row>
    <row r="660" spans="2:20" s="3" customFormat="1" ht="48.75" customHeight="1" outlineLevel="2" x14ac:dyDescent="0.2">
      <c r="B660" s="8"/>
      <c r="C660" s="7" t="s">
        <v>3139</v>
      </c>
      <c r="D660" s="106" t="s">
        <v>3138</v>
      </c>
      <c r="E660" s="6" t="s">
        <v>3008</v>
      </c>
      <c r="F660" s="6" t="s">
        <v>2604</v>
      </c>
      <c r="G660" s="6" t="s">
        <v>311</v>
      </c>
      <c r="H660" s="6" t="s">
        <v>3137</v>
      </c>
      <c r="I660" s="46">
        <v>10</v>
      </c>
      <c r="J660" s="6" t="s">
        <v>1</v>
      </c>
      <c r="K660" s="72">
        <v>783.76</v>
      </c>
      <c r="L660" s="76">
        <v>744.57</v>
      </c>
      <c r="M660" s="68">
        <v>1300</v>
      </c>
      <c r="N660" s="5" t="s">
        <v>199</v>
      </c>
      <c r="O660" s="4"/>
      <c r="P660" s="16">
        <f t="shared" si="102"/>
        <v>0</v>
      </c>
      <c r="Q660" s="16">
        <f t="shared" si="103"/>
        <v>0</v>
      </c>
      <c r="R660" s="16">
        <f t="shared" si="104"/>
        <v>0</v>
      </c>
      <c r="S660" s="16">
        <f t="shared" si="105"/>
        <v>0</v>
      </c>
      <c r="T660" s="16">
        <f t="shared" si="106"/>
        <v>0</v>
      </c>
    </row>
    <row r="661" spans="2:20" s="3" customFormat="1" ht="48.75" customHeight="1" outlineLevel="2" x14ac:dyDescent="0.2">
      <c r="B661" s="8"/>
      <c r="C661" s="7" t="s">
        <v>3136</v>
      </c>
      <c r="D661" s="106" t="s">
        <v>3135</v>
      </c>
      <c r="E661" s="6" t="s">
        <v>3008</v>
      </c>
      <c r="F661" s="6" t="s">
        <v>2604</v>
      </c>
      <c r="G661" s="6" t="s">
        <v>311</v>
      </c>
      <c r="H661" s="6" t="s">
        <v>3134</v>
      </c>
      <c r="I661" s="46">
        <v>10</v>
      </c>
      <c r="J661" s="6" t="s">
        <v>1</v>
      </c>
      <c r="K661" s="72">
        <v>588.95000000000005</v>
      </c>
      <c r="L661" s="76">
        <v>559.5</v>
      </c>
      <c r="M661" s="68">
        <v>1020</v>
      </c>
      <c r="N661" s="5" t="s">
        <v>199</v>
      </c>
      <c r="O661" s="4"/>
      <c r="P661" s="16">
        <f t="shared" si="102"/>
        <v>0</v>
      </c>
      <c r="Q661" s="16">
        <f t="shared" si="103"/>
        <v>0</v>
      </c>
      <c r="R661" s="16">
        <f t="shared" si="104"/>
        <v>0</v>
      </c>
      <c r="S661" s="16">
        <f t="shared" si="105"/>
        <v>0</v>
      </c>
      <c r="T661" s="16">
        <f t="shared" si="106"/>
        <v>0</v>
      </c>
    </row>
    <row r="662" spans="2:20" s="3" customFormat="1" ht="48.75" customHeight="1" outlineLevel="2" x14ac:dyDescent="0.2">
      <c r="B662" s="8"/>
      <c r="C662" s="7" t="s">
        <v>3133</v>
      </c>
      <c r="D662" s="106" t="s">
        <v>3132</v>
      </c>
      <c r="E662" s="6" t="s">
        <v>3008</v>
      </c>
      <c r="F662" s="6" t="s">
        <v>3131</v>
      </c>
      <c r="G662" s="6" t="s">
        <v>397</v>
      </c>
      <c r="H662" s="6"/>
      <c r="I662" s="46">
        <v>10</v>
      </c>
      <c r="J662" s="6" t="s">
        <v>1</v>
      </c>
      <c r="K662" s="72">
        <v>722.73</v>
      </c>
      <c r="L662" s="76">
        <v>686.59</v>
      </c>
      <c r="M662" s="68">
        <v>1170</v>
      </c>
      <c r="N662" s="5" t="s">
        <v>391</v>
      </c>
      <c r="O662" s="4"/>
      <c r="P662" s="16">
        <f t="shared" si="102"/>
        <v>0</v>
      </c>
      <c r="Q662" s="16">
        <f t="shared" si="103"/>
        <v>0</v>
      </c>
      <c r="R662" s="16">
        <f t="shared" si="104"/>
        <v>0</v>
      </c>
      <c r="S662" s="16">
        <f t="shared" si="105"/>
        <v>0</v>
      </c>
      <c r="T662" s="16">
        <f t="shared" si="106"/>
        <v>0</v>
      </c>
    </row>
    <row r="663" spans="2:20" s="3" customFormat="1" ht="48.75" customHeight="1" outlineLevel="2" x14ac:dyDescent="0.2">
      <c r="B663" s="8"/>
      <c r="C663" s="7" t="s">
        <v>3020</v>
      </c>
      <c r="D663" s="106" t="s">
        <v>3019</v>
      </c>
      <c r="E663" s="6" t="s">
        <v>3008</v>
      </c>
      <c r="F663" s="6" t="s">
        <v>3012</v>
      </c>
      <c r="G663" s="6" t="s">
        <v>1730</v>
      </c>
      <c r="H663" s="6" t="s">
        <v>3018</v>
      </c>
      <c r="I663" s="46">
        <v>10</v>
      </c>
      <c r="J663" s="6" t="s">
        <v>1</v>
      </c>
      <c r="K663" s="72">
        <v>1791.45</v>
      </c>
      <c r="L663" s="76">
        <v>1701.88</v>
      </c>
      <c r="M663" s="68">
        <v>2970</v>
      </c>
      <c r="N663" s="5" t="s">
        <v>58</v>
      </c>
      <c r="O663" s="4"/>
      <c r="P663" s="16">
        <f t="shared" si="102"/>
        <v>0</v>
      </c>
      <c r="Q663" s="16">
        <f t="shared" si="103"/>
        <v>0</v>
      </c>
      <c r="R663" s="16">
        <f t="shared" si="104"/>
        <v>0</v>
      </c>
      <c r="S663" s="16">
        <f t="shared" si="105"/>
        <v>0</v>
      </c>
      <c r="T663" s="16">
        <f t="shared" si="106"/>
        <v>0</v>
      </c>
    </row>
    <row r="664" spans="2:20" s="3" customFormat="1" ht="48.75" customHeight="1" outlineLevel="2" x14ac:dyDescent="0.2">
      <c r="B664" s="8"/>
      <c r="C664" s="7" t="s">
        <v>3115</v>
      </c>
      <c r="D664" s="106" t="s">
        <v>3114</v>
      </c>
      <c r="E664" s="6" t="s">
        <v>158</v>
      </c>
      <c r="F664" s="6" t="s">
        <v>3076</v>
      </c>
      <c r="G664" s="6" t="s">
        <v>352</v>
      </c>
      <c r="H664" s="6" t="s">
        <v>3113</v>
      </c>
      <c r="I664" s="46">
        <v>12</v>
      </c>
      <c r="J664" s="6" t="s">
        <v>1</v>
      </c>
      <c r="K664" s="72">
        <v>689.87</v>
      </c>
      <c r="L664" s="76">
        <v>655.38</v>
      </c>
      <c r="M664" s="64"/>
      <c r="N664" s="5" t="s">
        <v>13</v>
      </c>
      <c r="O664" s="4"/>
      <c r="P664" s="16">
        <f t="shared" si="102"/>
        <v>0</v>
      </c>
      <c r="Q664" s="16">
        <f t="shared" si="103"/>
        <v>0</v>
      </c>
      <c r="R664" s="16">
        <f t="shared" si="104"/>
        <v>0</v>
      </c>
      <c r="S664" s="16">
        <f t="shared" si="105"/>
        <v>0</v>
      </c>
      <c r="T664" s="16">
        <f t="shared" si="106"/>
        <v>0</v>
      </c>
    </row>
    <row r="665" spans="2:20" s="3" customFormat="1" ht="48.75" customHeight="1" outlineLevel="2" x14ac:dyDescent="0.2">
      <c r="B665" s="8"/>
      <c r="C665" s="7" t="s">
        <v>3105</v>
      </c>
      <c r="D665" s="106" t="s">
        <v>3104</v>
      </c>
      <c r="E665" s="6" t="s">
        <v>158</v>
      </c>
      <c r="F665" s="6" t="s">
        <v>3103</v>
      </c>
      <c r="G665" s="6" t="s">
        <v>765</v>
      </c>
      <c r="H665" s="6" t="s">
        <v>3102</v>
      </c>
      <c r="I665" s="46">
        <v>1</v>
      </c>
      <c r="J665" s="6" t="s">
        <v>1</v>
      </c>
      <c r="K665" s="72">
        <v>8752.02</v>
      </c>
      <c r="L665" s="76">
        <v>8314.42</v>
      </c>
      <c r="M665" s="64"/>
      <c r="N665" s="5" t="s">
        <v>58</v>
      </c>
      <c r="O665" s="4"/>
      <c r="P665" s="16">
        <f t="shared" si="102"/>
        <v>0</v>
      </c>
      <c r="Q665" s="16">
        <f t="shared" si="103"/>
        <v>0</v>
      </c>
      <c r="R665" s="16">
        <f t="shared" si="104"/>
        <v>0</v>
      </c>
      <c r="S665" s="16">
        <f t="shared" si="105"/>
        <v>0</v>
      </c>
      <c r="T665" s="16">
        <f t="shared" si="106"/>
        <v>0</v>
      </c>
    </row>
    <row r="666" spans="2:20" s="3" customFormat="1" ht="48.75" customHeight="1" outlineLevel="2" x14ac:dyDescent="0.2">
      <c r="B666" s="8"/>
      <c r="C666" s="7" t="s">
        <v>3097</v>
      </c>
      <c r="D666" s="106" t="s">
        <v>3096</v>
      </c>
      <c r="E666" s="6" t="s">
        <v>158</v>
      </c>
      <c r="F666" s="6" t="s">
        <v>3095</v>
      </c>
      <c r="G666" s="6" t="s">
        <v>329</v>
      </c>
      <c r="H666" s="6" t="s">
        <v>3094</v>
      </c>
      <c r="I666" s="46">
        <v>1</v>
      </c>
      <c r="J666" s="6" t="s">
        <v>1</v>
      </c>
      <c r="K666" s="72">
        <v>7854.72</v>
      </c>
      <c r="L666" s="76">
        <v>7461.98</v>
      </c>
      <c r="M666" s="64"/>
      <c r="N666" s="5" t="s">
        <v>0</v>
      </c>
      <c r="O666" s="4"/>
      <c r="P666" s="16">
        <f t="shared" si="102"/>
        <v>0</v>
      </c>
      <c r="Q666" s="16">
        <f t="shared" si="103"/>
        <v>0</v>
      </c>
      <c r="R666" s="16">
        <f t="shared" si="104"/>
        <v>0</v>
      </c>
      <c r="S666" s="16">
        <f t="shared" si="105"/>
        <v>0</v>
      </c>
      <c r="T666" s="16">
        <f t="shared" si="106"/>
        <v>0</v>
      </c>
    </row>
    <row r="667" spans="2:20" s="3" customFormat="1" ht="48.75" customHeight="1" outlineLevel="2" x14ac:dyDescent="0.2">
      <c r="B667" s="8"/>
      <c r="C667" s="7" t="s">
        <v>3081</v>
      </c>
      <c r="D667" s="106" t="s">
        <v>3080</v>
      </c>
      <c r="E667" s="6" t="s">
        <v>158</v>
      </c>
      <c r="F667" s="6" t="s">
        <v>1994</v>
      </c>
      <c r="G667" s="6" t="s">
        <v>207</v>
      </c>
      <c r="H667" s="6" t="s">
        <v>3079</v>
      </c>
      <c r="I667" s="46">
        <v>6</v>
      </c>
      <c r="J667" s="6" t="s">
        <v>1</v>
      </c>
      <c r="K667" s="72">
        <v>1167.81</v>
      </c>
      <c r="L667" s="76">
        <v>1109.42</v>
      </c>
      <c r="M667" s="64"/>
      <c r="N667" s="5" t="s">
        <v>0</v>
      </c>
      <c r="O667" s="4"/>
      <c r="P667" s="16">
        <f t="shared" si="102"/>
        <v>0</v>
      </c>
      <c r="Q667" s="16">
        <f t="shared" si="103"/>
        <v>0</v>
      </c>
      <c r="R667" s="16">
        <f t="shared" si="104"/>
        <v>0</v>
      </c>
      <c r="S667" s="16">
        <f t="shared" si="105"/>
        <v>0</v>
      </c>
      <c r="T667" s="16">
        <f t="shared" si="106"/>
        <v>0</v>
      </c>
    </row>
    <row r="668" spans="2:20" s="3" customFormat="1" ht="48.75" customHeight="1" outlineLevel="2" x14ac:dyDescent="0.2">
      <c r="B668" s="8"/>
      <c r="C668" s="7" t="s">
        <v>3119</v>
      </c>
      <c r="D668" s="106" t="s">
        <v>3118</v>
      </c>
      <c r="E668" s="6" t="s">
        <v>158</v>
      </c>
      <c r="F668" s="6" t="s">
        <v>3117</v>
      </c>
      <c r="G668" s="6" t="s">
        <v>432</v>
      </c>
      <c r="H668" s="6" t="s">
        <v>3116</v>
      </c>
      <c r="I668" s="46">
        <v>3</v>
      </c>
      <c r="J668" s="6" t="s">
        <v>1</v>
      </c>
      <c r="K668" s="72">
        <v>3702.83</v>
      </c>
      <c r="L668" s="76">
        <v>3517.69</v>
      </c>
      <c r="M668" s="64"/>
      <c r="N668" s="5" t="s">
        <v>50</v>
      </c>
      <c r="O668" s="4"/>
      <c r="P668" s="16">
        <f t="shared" si="102"/>
        <v>0</v>
      </c>
      <c r="Q668" s="16">
        <f t="shared" si="103"/>
        <v>0</v>
      </c>
      <c r="R668" s="16">
        <f t="shared" si="104"/>
        <v>0</v>
      </c>
      <c r="S668" s="16">
        <f t="shared" si="105"/>
        <v>0</v>
      </c>
      <c r="T668" s="16">
        <f t="shared" si="106"/>
        <v>0</v>
      </c>
    </row>
    <row r="669" spans="2:20" s="3" customFormat="1" ht="48.75" customHeight="1" outlineLevel="2" x14ac:dyDescent="0.2">
      <c r="B669" s="8"/>
      <c r="C669" s="7" t="s">
        <v>3005</v>
      </c>
      <c r="D669" s="106" t="s">
        <v>3004</v>
      </c>
      <c r="E669" s="6" t="s">
        <v>158</v>
      </c>
      <c r="F669" s="6" t="s">
        <v>3003</v>
      </c>
      <c r="G669" s="6" t="s">
        <v>188</v>
      </c>
      <c r="H669" s="6" t="s">
        <v>3002</v>
      </c>
      <c r="I669" s="46">
        <v>2</v>
      </c>
      <c r="J669" s="6" t="s">
        <v>1</v>
      </c>
      <c r="K669" s="72">
        <v>19157.87</v>
      </c>
      <c r="L669" s="76">
        <v>18199.98</v>
      </c>
      <c r="M669" s="64"/>
      <c r="N669" s="5" t="s">
        <v>50</v>
      </c>
      <c r="O669" s="4"/>
      <c r="P669" s="16">
        <f t="shared" si="102"/>
        <v>0</v>
      </c>
      <c r="Q669" s="16">
        <f t="shared" si="103"/>
        <v>0</v>
      </c>
      <c r="R669" s="16">
        <f t="shared" si="104"/>
        <v>0</v>
      </c>
      <c r="S669" s="16">
        <f t="shared" si="105"/>
        <v>0</v>
      </c>
      <c r="T669" s="16">
        <f t="shared" si="106"/>
        <v>0</v>
      </c>
    </row>
    <row r="670" spans="2:20" s="3" customFormat="1" ht="48.75" customHeight="1" outlineLevel="2" x14ac:dyDescent="0.2">
      <c r="B670" s="8"/>
      <c r="C670" s="7" t="s">
        <v>3078</v>
      </c>
      <c r="D670" s="106" t="s">
        <v>3077</v>
      </c>
      <c r="E670" s="6" t="s">
        <v>158</v>
      </c>
      <c r="F670" s="6" t="s">
        <v>3076</v>
      </c>
      <c r="G670" s="6" t="s">
        <v>352</v>
      </c>
      <c r="H670" s="6" t="s">
        <v>3075</v>
      </c>
      <c r="I670" s="46">
        <v>12</v>
      </c>
      <c r="J670" s="6" t="s">
        <v>1</v>
      </c>
      <c r="K670" s="72">
        <v>730.67</v>
      </c>
      <c r="L670" s="76">
        <v>694.14</v>
      </c>
      <c r="M670" s="64"/>
      <c r="N670" s="5" t="s">
        <v>50</v>
      </c>
      <c r="O670" s="4"/>
      <c r="P670" s="16">
        <f t="shared" si="102"/>
        <v>0</v>
      </c>
      <c r="Q670" s="16">
        <f t="shared" si="103"/>
        <v>0</v>
      </c>
      <c r="R670" s="16">
        <f t="shared" si="104"/>
        <v>0</v>
      </c>
      <c r="S670" s="16">
        <f t="shared" si="105"/>
        <v>0</v>
      </c>
      <c r="T670" s="16">
        <f t="shared" si="106"/>
        <v>0</v>
      </c>
    </row>
    <row r="671" spans="2:20" s="3" customFormat="1" ht="48.75" customHeight="1" outlineLevel="2" x14ac:dyDescent="0.2">
      <c r="B671" s="8"/>
      <c r="C671" s="7" t="s">
        <v>3090</v>
      </c>
      <c r="D671" s="106" t="s">
        <v>3089</v>
      </c>
      <c r="E671" s="6" t="s">
        <v>158</v>
      </c>
      <c r="F671" s="6" t="s">
        <v>3088</v>
      </c>
      <c r="G671" s="6" t="s">
        <v>569</v>
      </c>
      <c r="H671" s="6" t="s">
        <v>3087</v>
      </c>
      <c r="I671" s="46">
        <v>4</v>
      </c>
      <c r="J671" s="6" t="s">
        <v>1</v>
      </c>
      <c r="K671" s="72">
        <v>3254.54</v>
      </c>
      <c r="L671" s="76">
        <v>3091.81</v>
      </c>
      <c r="M671" s="64"/>
      <c r="N671" s="5" t="s">
        <v>9</v>
      </c>
      <c r="O671" s="4"/>
      <c r="P671" s="16">
        <f t="shared" si="102"/>
        <v>0</v>
      </c>
      <c r="Q671" s="16">
        <f t="shared" si="103"/>
        <v>0</v>
      </c>
      <c r="R671" s="16">
        <f t="shared" si="104"/>
        <v>0</v>
      </c>
      <c r="S671" s="16">
        <f t="shared" si="105"/>
        <v>0</v>
      </c>
      <c r="T671" s="16">
        <f t="shared" si="106"/>
        <v>0</v>
      </c>
    </row>
    <row r="672" spans="2:20" s="3" customFormat="1" ht="48.75" customHeight="1" outlineLevel="2" x14ac:dyDescent="0.2">
      <c r="B672" s="8"/>
      <c r="C672" s="7" t="s">
        <v>3101</v>
      </c>
      <c r="D672" s="106" t="s">
        <v>3100</v>
      </c>
      <c r="E672" s="6" t="s">
        <v>158</v>
      </c>
      <c r="F672" s="6" t="s">
        <v>3099</v>
      </c>
      <c r="G672" s="6" t="s">
        <v>243</v>
      </c>
      <c r="H672" s="6" t="s">
        <v>3098</v>
      </c>
      <c r="I672" s="46">
        <v>1</v>
      </c>
      <c r="J672" s="6" t="s">
        <v>1</v>
      </c>
      <c r="K672" s="72">
        <v>7194.71</v>
      </c>
      <c r="L672" s="76">
        <v>6834.97</v>
      </c>
      <c r="M672" s="64"/>
      <c r="N672" s="5" t="s">
        <v>13</v>
      </c>
      <c r="O672" s="4"/>
      <c r="P672" s="16">
        <f t="shared" si="102"/>
        <v>0</v>
      </c>
      <c r="Q672" s="16">
        <f t="shared" si="103"/>
        <v>0</v>
      </c>
      <c r="R672" s="16">
        <f t="shared" si="104"/>
        <v>0</v>
      </c>
      <c r="S672" s="16">
        <f t="shared" si="105"/>
        <v>0</v>
      </c>
      <c r="T672" s="16">
        <f t="shared" si="106"/>
        <v>0</v>
      </c>
    </row>
    <row r="673" spans="2:20" s="3" customFormat="1" ht="48.75" customHeight="1" outlineLevel="2" x14ac:dyDescent="0.2">
      <c r="B673" s="8"/>
      <c r="C673" s="7" t="s">
        <v>3067</v>
      </c>
      <c r="D673" s="106" t="s">
        <v>3066</v>
      </c>
      <c r="E673" s="6" t="s">
        <v>158</v>
      </c>
      <c r="F673" s="6" t="s">
        <v>908</v>
      </c>
      <c r="G673" s="6" t="s">
        <v>765</v>
      </c>
      <c r="H673" s="6" t="s">
        <v>3065</v>
      </c>
      <c r="I673" s="46">
        <v>4</v>
      </c>
      <c r="J673" s="6" t="s">
        <v>1</v>
      </c>
      <c r="K673" s="72">
        <v>3473.79</v>
      </c>
      <c r="L673" s="76">
        <v>3300.1</v>
      </c>
      <c r="M673" s="64"/>
      <c r="N673" s="5" t="s">
        <v>0</v>
      </c>
      <c r="O673" s="4"/>
      <c r="P673" s="16">
        <f t="shared" si="102"/>
        <v>0</v>
      </c>
      <c r="Q673" s="16">
        <f t="shared" si="103"/>
        <v>0</v>
      </c>
      <c r="R673" s="16">
        <f t="shared" si="104"/>
        <v>0</v>
      </c>
      <c r="S673" s="16">
        <f t="shared" si="105"/>
        <v>0</v>
      </c>
      <c r="T673" s="16">
        <f t="shared" si="106"/>
        <v>0</v>
      </c>
    </row>
    <row r="674" spans="2:20" s="3" customFormat="1" ht="48.75" customHeight="1" outlineLevel="2" x14ac:dyDescent="0.2">
      <c r="B674" s="8"/>
      <c r="C674" s="7" t="s">
        <v>3126</v>
      </c>
      <c r="D674" s="106" t="s">
        <v>3125</v>
      </c>
      <c r="E674" s="6" t="s">
        <v>158</v>
      </c>
      <c r="F674" s="6" t="s">
        <v>3124</v>
      </c>
      <c r="G674" s="6" t="s">
        <v>193</v>
      </c>
      <c r="H674" s="6" t="s">
        <v>3123</v>
      </c>
      <c r="I674" s="46">
        <v>8</v>
      </c>
      <c r="J674" s="6" t="s">
        <v>1</v>
      </c>
      <c r="K674" s="72">
        <v>1636.52</v>
      </c>
      <c r="L674" s="76">
        <v>1554.69</v>
      </c>
      <c r="M674" s="64"/>
      <c r="N674" s="5" t="s">
        <v>199</v>
      </c>
      <c r="O674" s="4"/>
      <c r="P674" s="16">
        <f t="shared" si="102"/>
        <v>0</v>
      </c>
      <c r="Q674" s="16">
        <f t="shared" si="103"/>
        <v>0</v>
      </c>
      <c r="R674" s="16">
        <f t="shared" si="104"/>
        <v>0</v>
      </c>
      <c r="S674" s="16">
        <f t="shared" si="105"/>
        <v>0</v>
      </c>
      <c r="T674" s="16">
        <f t="shared" si="106"/>
        <v>0</v>
      </c>
    </row>
    <row r="675" spans="2:20" s="3" customFormat="1" ht="48.75" customHeight="1" outlineLevel="2" x14ac:dyDescent="0.2">
      <c r="B675" s="8"/>
      <c r="C675" s="7" t="s">
        <v>3143</v>
      </c>
      <c r="D675" s="106" t="s">
        <v>3142</v>
      </c>
      <c r="E675" s="6" t="s">
        <v>158</v>
      </c>
      <c r="F675" s="6" t="s">
        <v>3141</v>
      </c>
      <c r="G675" s="6" t="s">
        <v>397</v>
      </c>
      <c r="H675" s="6" t="s">
        <v>3140</v>
      </c>
      <c r="I675" s="46">
        <v>12</v>
      </c>
      <c r="J675" s="6" t="s">
        <v>1</v>
      </c>
      <c r="K675" s="72">
        <v>550.79</v>
      </c>
      <c r="L675" s="76">
        <v>523.25</v>
      </c>
      <c r="M675" s="64"/>
      <c r="N675" s="5" t="s">
        <v>199</v>
      </c>
      <c r="O675" s="4"/>
      <c r="P675" s="16">
        <f t="shared" si="102"/>
        <v>0</v>
      </c>
      <c r="Q675" s="16">
        <f t="shared" si="103"/>
        <v>0</v>
      </c>
      <c r="R675" s="16">
        <f t="shared" si="104"/>
        <v>0</v>
      </c>
      <c r="S675" s="16">
        <f t="shared" si="105"/>
        <v>0</v>
      </c>
      <c r="T675" s="16">
        <f t="shared" si="106"/>
        <v>0</v>
      </c>
    </row>
    <row r="676" spans="2:20" s="3" customFormat="1" ht="48.75" customHeight="1" outlineLevel="2" x14ac:dyDescent="0.2">
      <c r="B676" s="8"/>
      <c r="C676" s="7" t="s">
        <v>3130</v>
      </c>
      <c r="D676" s="106" t="s">
        <v>3129</v>
      </c>
      <c r="E676" s="6" t="s">
        <v>158</v>
      </c>
      <c r="F676" s="6" t="s">
        <v>3128</v>
      </c>
      <c r="G676" s="6" t="s">
        <v>374</v>
      </c>
      <c r="H676" s="6" t="s">
        <v>3127</v>
      </c>
      <c r="I676" s="46">
        <v>12</v>
      </c>
      <c r="J676" s="6" t="s">
        <v>1</v>
      </c>
      <c r="K676" s="72">
        <v>907.03</v>
      </c>
      <c r="L676" s="76">
        <v>861.68</v>
      </c>
      <c r="M676" s="64"/>
      <c r="N676" s="5" t="s">
        <v>0</v>
      </c>
      <c r="O676" s="4"/>
      <c r="P676" s="16">
        <f t="shared" si="102"/>
        <v>0</v>
      </c>
      <c r="Q676" s="16">
        <f t="shared" si="103"/>
        <v>0</v>
      </c>
      <c r="R676" s="16">
        <f t="shared" si="104"/>
        <v>0</v>
      </c>
      <c r="S676" s="16">
        <f t="shared" si="105"/>
        <v>0</v>
      </c>
      <c r="T676" s="16">
        <f t="shared" si="106"/>
        <v>0</v>
      </c>
    </row>
    <row r="677" spans="2:20" s="3" customFormat="1" ht="48.75" customHeight="1" outlineLevel="2" x14ac:dyDescent="0.2">
      <c r="B677" s="8"/>
      <c r="C677" s="7" t="s">
        <v>3054</v>
      </c>
      <c r="D677" s="106" t="s">
        <v>3053</v>
      </c>
      <c r="E677" s="6" t="s">
        <v>158</v>
      </c>
      <c r="F677" s="6" t="s">
        <v>3052</v>
      </c>
      <c r="G677" s="6" t="s">
        <v>3051</v>
      </c>
      <c r="H677" s="6" t="s">
        <v>3050</v>
      </c>
      <c r="I677" s="46">
        <v>1</v>
      </c>
      <c r="J677" s="6" t="s">
        <v>1</v>
      </c>
      <c r="K677" s="72">
        <v>8998.89</v>
      </c>
      <c r="L677" s="76">
        <v>8548.9500000000007</v>
      </c>
      <c r="M677" s="64"/>
      <c r="N677" s="5" t="s">
        <v>13</v>
      </c>
      <c r="O677" s="4"/>
      <c r="P677" s="16">
        <f t="shared" si="102"/>
        <v>0</v>
      </c>
      <c r="Q677" s="16">
        <f t="shared" si="103"/>
        <v>0</v>
      </c>
      <c r="R677" s="16">
        <f t="shared" si="104"/>
        <v>0</v>
      </c>
      <c r="S677" s="16">
        <f t="shared" si="105"/>
        <v>0</v>
      </c>
      <c r="T677" s="16">
        <f t="shared" si="106"/>
        <v>0</v>
      </c>
    </row>
    <row r="678" spans="2:20" s="3" customFormat="1" ht="48.75" customHeight="1" outlineLevel="2" x14ac:dyDescent="0.2">
      <c r="B678" s="8"/>
      <c r="C678" s="7" t="s">
        <v>3049</v>
      </c>
      <c r="D678" s="106" t="s">
        <v>3048</v>
      </c>
      <c r="E678" s="6" t="s">
        <v>158</v>
      </c>
      <c r="F678" s="6" t="s">
        <v>3047</v>
      </c>
      <c r="G678" s="6" t="s">
        <v>1419</v>
      </c>
      <c r="H678" s="6" t="s">
        <v>3046</v>
      </c>
      <c r="I678" s="46">
        <v>1</v>
      </c>
      <c r="J678" s="6" t="s">
        <v>1</v>
      </c>
      <c r="K678" s="72">
        <v>10186.27</v>
      </c>
      <c r="L678" s="76">
        <v>9676.9599999999991</v>
      </c>
      <c r="M678" s="64"/>
      <c r="N678" s="5" t="s">
        <v>13</v>
      </c>
      <c r="O678" s="4"/>
      <c r="P678" s="16">
        <f t="shared" si="102"/>
        <v>0</v>
      </c>
      <c r="Q678" s="16">
        <f t="shared" si="103"/>
        <v>0</v>
      </c>
      <c r="R678" s="16">
        <f t="shared" si="104"/>
        <v>0</v>
      </c>
      <c r="S678" s="16">
        <f t="shared" si="105"/>
        <v>0</v>
      </c>
      <c r="T678" s="16">
        <f t="shared" si="106"/>
        <v>0</v>
      </c>
    </row>
    <row r="679" spans="2:20" s="3" customFormat="1" ht="48.75" customHeight="1" outlineLevel="2" x14ac:dyDescent="0.2">
      <c r="B679" s="8"/>
      <c r="C679" s="7" t="s">
        <v>3058</v>
      </c>
      <c r="D679" s="106" t="s">
        <v>3057</v>
      </c>
      <c r="E679" s="6" t="s">
        <v>158</v>
      </c>
      <c r="F679" s="6" t="s">
        <v>3056</v>
      </c>
      <c r="G679" s="6" t="s">
        <v>1419</v>
      </c>
      <c r="H679" s="6" t="s">
        <v>3055</v>
      </c>
      <c r="I679" s="46">
        <v>1</v>
      </c>
      <c r="J679" s="6" t="s">
        <v>1</v>
      </c>
      <c r="K679" s="72">
        <v>10186.27</v>
      </c>
      <c r="L679" s="76">
        <v>9676.9599999999991</v>
      </c>
      <c r="M679" s="64"/>
      <c r="N679" s="5" t="s">
        <v>13</v>
      </c>
      <c r="O679" s="4"/>
      <c r="P679" s="16">
        <f t="shared" si="102"/>
        <v>0</v>
      </c>
      <c r="Q679" s="16">
        <f t="shared" si="103"/>
        <v>0</v>
      </c>
      <c r="R679" s="16">
        <f t="shared" si="104"/>
        <v>0</v>
      </c>
      <c r="S679" s="16">
        <f t="shared" si="105"/>
        <v>0</v>
      </c>
      <c r="T679" s="16">
        <f t="shared" si="106"/>
        <v>0</v>
      </c>
    </row>
    <row r="680" spans="2:20" s="3" customFormat="1" ht="48.75" customHeight="1" outlineLevel="2" x14ac:dyDescent="0.2">
      <c r="B680" s="8"/>
      <c r="C680" s="7" t="s">
        <v>3149</v>
      </c>
      <c r="D680" s="106" t="s">
        <v>3148</v>
      </c>
      <c r="E680" s="6" t="s">
        <v>158</v>
      </c>
      <c r="F680" s="6" t="s">
        <v>3147</v>
      </c>
      <c r="G680" s="6" t="s">
        <v>693</v>
      </c>
      <c r="H680" s="6" t="s">
        <v>3146</v>
      </c>
      <c r="I680" s="46">
        <v>6</v>
      </c>
      <c r="J680" s="6" t="s">
        <v>1</v>
      </c>
      <c r="K680" s="72">
        <v>1539.01</v>
      </c>
      <c r="L680" s="76">
        <v>1462.06</v>
      </c>
      <c r="M680" s="64"/>
      <c r="N680" s="5" t="s">
        <v>13</v>
      </c>
      <c r="O680" s="4"/>
      <c r="P680" s="16">
        <f t="shared" si="102"/>
        <v>0</v>
      </c>
      <c r="Q680" s="16">
        <f t="shared" si="103"/>
        <v>0</v>
      </c>
      <c r="R680" s="16">
        <f t="shared" si="104"/>
        <v>0</v>
      </c>
      <c r="S680" s="16">
        <f t="shared" si="105"/>
        <v>0</v>
      </c>
      <c r="T680" s="16">
        <f t="shared" si="106"/>
        <v>0</v>
      </c>
    </row>
    <row r="681" spans="2:20" s="3" customFormat="1" ht="48.75" customHeight="1" outlineLevel="2" x14ac:dyDescent="0.2">
      <c r="B681" s="8"/>
      <c r="C681" s="7" t="s">
        <v>3042</v>
      </c>
      <c r="D681" s="106" t="s">
        <v>3041</v>
      </c>
      <c r="E681" s="6" t="s">
        <v>158</v>
      </c>
      <c r="F681" s="6" t="s">
        <v>3040</v>
      </c>
      <c r="G681" s="6" t="s">
        <v>943</v>
      </c>
      <c r="H681" s="6"/>
      <c r="I681" s="46">
        <v>1</v>
      </c>
      <c r="J681" s="6" t="s">
        <v>1</v>
      </c>
      <c r="K681" s="72">
        <v>10284.129999999999</v>
      </c>
      <c r="L681" s="76">
        <v>9769.92</v>
      </c>
      <c r="M681" s="64"/>
      <c r="N681" s="5" t="s">
        <v>13</v>
      </c>
      <c r="O681" s="4"/>
      <c r="P681" s="16">
        <f t="shared" si="102"/>
        <v>0</v>
      </c>
      <c r="Q681" s="16">
        <f t="shared" si="103"/>
        <v>0</v>
      </c>
      <c r="R681" s="16">
        <f t="shared" si="104"/>
        <v>0</v>
      </c>
      <c r="S681" s="16">
        <f t="shared" si="105"/>
        <v>0</v>
      </c>
      <c r="T681" s="16">
        <f t="shared" si="106"/>
        <v>0</v>
      </c>
    </row>
    <row r="682" spans="2:20" s="3" customFormat="1" ht="48.75" customHeight="1" outlineLevel="2" x14ac:dyDescent="0.2">
      <c r="B682" s="8"/>
      <c r="C682" s="7" t="s">
        <v>3061</v>
      </c>
      <c r="D682" s="106" t="s">
        <v>3060</v>
      </c>
      <c r="E682" s="6" t="s">
        <v>158</v>
      </c>
      <c r="F682" s="6" t="s">
        <v>3059</v>
      </c>
      <c r="G682" s="6" t="s">
        <v>433</v>
      </c>
      <c r="H682" s="6"/>
      <c r="I682" s="46">
        <v>1</v>
      </c>
      <c r="J682" s="6" t="s">
        <v>1</v>
      </c>
      <c r="K682" s="72">
        <v>8168.15</v>
      </c>
      <c r="L682" s="76">
        <v>7759.74</v>
      </c>
      <c r="M682" s="64"/>
      <c r="N682" s="5" t="s">
        <v>13</v>
      </c>
      <c r="O682" s="4"/>
      <c r="P682" s="16">
        <f t="shared" si="102"/>
        <v>0</v>
      </c>
      <c r="Q682" s="16">
        <f t="shared" si="103"/>
        <v>0</v>
      </c>
      <c r="R682" s="16">
        <f t="shared" si="104"/>
        <v>0</v>
      </c>
      <c r="S682" s="16">
        <f t="shared" si="105"/>
        <v>0</v>
      </c>
      <c r="T682" s="16">
        <f t="shared" si="106"/>
        <v>0</v>
      </c>
    </row>
    <row r="683" spans="2:20" s="3" customFormat="1" ht="48.75" customHeight="1" outlineLevel="2" x14ac:dyDescent="0.2">
      <c r="B683" s="8"/>
      <c r="C683" s="7" t="s">
        <v>3035</v>
      </c>
      <c r="D683" s="106" t="s">
        <v>3034</v>
      </c>
      <c r="E683" s="6" t="s">
        <v>158</v>
      </c>
      <c r="F683" s="6" t="s">
        <v>3033</v>
      </c>
      <c r="G683" s="6" t="s">
        <v>1136</v>
      </c>
      <c r="H683" s="6"/>
      <c r="I683" s="46">
        <v>1</v>
      </c>
      <c r="J683" s="6" t="s">
        <v>1</v>
      </c>
      <c r="K683" s="72">
        <v>11171.41</v>
      </c>
      <c r="L683" s="76">
        <v>10612.84</v>
      </c>
      <c r="M683" s="64"/>
      <c r="N683" s="5" t="s">
        <v>13</v>
      </c>
      <c r="O683" s="4"/>
      <c r="P683" s="16">
        <f t="shared" si="102"/>
        <v>0</v>
      </c>
      <c r="Q683" s="16">
        <f t="shared" si="103"/>
        <v>0</v>
      </c>
      <c r="R683" s="16">
        <f t="shared" si="104"/>
        <v>0</v>
      </c>
      <c r="S683" s="16">
        <f t="shared" si="105"/>
        <v>0</v>
      </c>
      <c r="T683" s="16">
        <f t="shared" si="106"/>
        <v>0</v>
      </c>
    </row>
    <row r="684" spans="2:20" s="3" customFormat="1" ht="48.75" customHeight="1" outlineLevel="2" x14ac:dyDescent="0.2">
      <c r="B684" s="8"/>
      <c r="C684" s="7" t="s">
        <v>3045</v>
      </c>
      <c r="D684" s="106" t="s">
        <v>3044</v>
      </c>
      <c r="E684" s="6" t="s">
        <v>158</v>
      </c>
      <c r="F684" s="6" t="s">
        <v>3043</v>
      </c>
      <c r="G684" s="6" t="s">
        <v>451</v>
      </c>
      <c r="H684" s="6"/>
      <c r="I684" s="46">
        <v>1</v>
      </c>
      <c r="J684" s="6" t="s">
        <v>1</v>
      </c>
      <c r="K684" s="72">
        <v>10806.05</v>
      </c>
      <c r="L684" s="76">
        <v>10265.75</v>
      </c>
      <c r="M684" s="64"/>
      <c r="N684" s="5" t="s">
        <v>13</v>
      </c>
      <c r="O684" s="4"/>
      <c r="P684" s="16">
        <f t="shared" si="102"/>
        <v>0</v>
      </c>
      <c r="Q684" s="16">
        <f t="shared" si="103"/>
        <v>0</v>
      </c>
      <c r="R684" s="16">
        <f t="shared" si="104"/>
        <v>0</v>
      </c>
      <c r="S684" s="16">
        <f t="shared" si="105"/>
        <v>0</v>
      </c>
      <c r="T684" s="16">
        <f t="shared" si="106"/>
        <v>0</v>
      </c>
    </row>
    <row r="685" spans="2:20" s="3" customFormat="1" ht="48.75" customHeight="1" outlineLevel="2" x14ac:dyDescent="0.2">
      <c r="B685" s="8"/>
      <c r="C685" s="7" t="s">
        <v>3039</v>
      </c>
      <c r="D685" s="106" t="s">
        <v>3038</v>
      </c>
      <c r="E685" s="6" t="s">
        <v>158</v>
      </c>
      <c r="F685" s="6" t="s">
        <v>3037</v>
      </c>
      <c r="G685" s="6" t="s">
        <v>3036</v>
      </c>
      <c r="H685" s="6"/>
      <c r="I685" s="46">
        <v>1</v>
      </c>
      <c r="J685" s="6" t="s">
        <v>1</v>
      </c>
      <c r="K685" s="72">
        <v>12086.95</v>
      </c>
      <c r="L685" s="76">
        <v>11482.6</v>
      </c>
      <c r="M685" s="64"/>
      <c r="N685" s="5" t="s">
        <v>13</v>
      </c>
      <c r="O685" s="4"/>
      <c r="P685" s="16">
        <f t="shared" si="102"/>
        <v>0</v>
      </c>
      <c r="Q685" s="16">
        <f t="shared" si="103"/>
        <v>0</v>
      </c>
      <c r="R685" s="16">
        <f t="shared" si="104"/>
        <v>0</v>
      </c>
      <c r="S685" s="16">
        <f t="shared" si="105"/>
        <v>0</v>
      </c>
      <c r="T685" s="16">
        <f t="shared" si="106"/>
        <v>0</v>
      </c>
    </row>
    <row r="686" spans="2:20" s="3" customFormat="1" ht="48.75" customHeight="1" outlineLevel="2" x14ac:dyDescent="0.2">
      <c r="B686" s="8"/>
      <c r="C686" s="7" t="s">
        <v>3071</v>
      </c>
      <c r="D686" s="106" t="s">
        <v>3070</v>
      </c>
      <c r="E686" s="6" t="s">
        <v>158</v>
      </c>
      <c r="F686" s="6" t="s">
        <v>3069</v>
      </c>
      <c r="G686" s="6" t="s">
        <v>630</v>
      </c>
      <c r="H686" s="6" t="s">
        <v>3068</v>
      </c>
      <c r="I686" s="46">
        <v>4</v>
      </c>
      <c r="J686" s="6" t="s">
        <v>1</v>
      </c>
      <c r="K686" s="72">
        <v>2916.71</v>
      </c>
      <c r="L686" s="76">
        <v>2770.87</v>
      </c>
      <c r="M686" s="64"/>
      <c r="N686" s="5" t="s">
        <v>58</v>
      </c>
      <c r="O686" s="4"/>
      <c r="P686" s="16">
        <f t="shared" si="102"/>
        <v>0</v>
      </c>
      <c r="Q686" s="16">
        <f t="shared" si="103"/>
        <v>0</v>
      </c>
      <c r="R686" s="16">
        <f t="shared" si="104"/>
        <v>0</v>
      </c>
      <c r="S686" s="16">
        <f t="shared" si="105"/>
        <v>0</v>
      </c>
      <c r="T686" s="16">
        <f t="shared" si="106"/>
        <v>0</v>
      </c>
    </row>
    <row r="687" spans="2:20" s="3" customFormat="1" ht="48.75" customHeight="1" outlineLevel="2" x14ac:dyDescent="0.2">
      <c r="B687" s="8"/>
      <c r="C687" s="7" t="s">
        <v>3074</v>
      </c>
      <c r="D687" s="106">
        <v>28500</v>
      </c>
      <c r="E687" s="6" t="s">
        <v>163</v>
      </c>
      <c r="F687" s="6" t="s">
        <v>3073</v>
      </c>
      <c r="G687" s="6" t="s">
        <v>3051</v>
      </c>
      <c r="H687" s="6" t="s">
        <v>3072</v>
      </c>
      <c r="I687" s="46">
        <v>8</v>
      </c>
      <c r="J687" s="6" t="s">
        <v>1</v>
      </c>
      <c r="K687" s="72">
        <v>336.32</v>
      </c>
      <c r="L687" s="76">
        <v>319.5</v>
      </c>
      <c r="M687" s="64"/>
      <c r="N687" s="5" t="s">
        <v>58</v>
      </c>
      <c r="O687" s="4"/>
      <c r="P687" s="16">
        <f t="shared" si="102"/>
        <v>0</v>
      </c>
      <c r="Q687" s="16">
        <f t="shared" si="103"/>
        <v>0</v>
      </c>
      <c r="R687" s="16">
        <f t="shared" si="104"/>
        <v>0</v>
      </c>
      <c r="S687" s="16">
        <f t="shared" si="105"/>
        <v>0</v>
      </c>
      <c r="T687" s="16">
        <f t="shared" si="106"/>
        <v>0</v>
      </c>
    </row>
    <row r="688" spans="2:20" s="3" customFormat="1" ht="48.75" customHeight="1" outlineLevel="2" x14ac:dyDescent="0.2">
      <c r="B688" s="8"/>
      <c r="C688" s="7" t="s">
        <v>3032</v>
      </c>
      <c r="D688" s="106">
        <v>28502</v>
      </c>
      <c r="E688" s="6" t="s">
        <v>163</v>
      </c>
      <c r="F688" s="6" t="s">
        <v>3031</v>
      </c>
      <c r="G688" s="6" t="s">
        <v>483</v>
      </c>
      <c r="H688" s="6" t="s">
        <v>3030</v>
      </c>
      <c r="I688" s="46">
        <v>2</v>
      </c>
      <c r="J688" s="6" t="s">
        <v>1</v>
      </c>
      <c r="K688" s="72">
        <v>1875.89</v>
      </c>
      <c r="L688" s="76">
        <v>1782.1</v>
      </c>
      <c r="M688" s="64"/>
      <c r="N688" s="5" t="s">
        <v>13</v>
      </c>
      <c r="O688" s="4"/>
      <c r="P688" s="16">
        <f t="shared" si="102"/>
        <v>0</v>
      </c>
      <c r="Q688" s="16">
        <f t="shared" si="103"/>
        <v>0</v>
      </c>
      <c r="R688" s="16">
        <f t="shared" si="104"/>
        <v>0</v>
      </c>
      <c r="S688" s="16">
        <f t="shared" si="105"/>
        <v>0</v>
      </c>
      <c r="T688" s="16">
        <f t="shared" si="106"/>
        <v>0</v>
      </c>
    </row>
    <row r="689" spans="2:20" s="3" customFormat="1" ht="48.75" customHeight="1" outlineLevel="2" x14ac:dyDescent="0.2">
      <c r="B689" s="8"/>
      <c r="C689" s="7" t="s">
        <v>3086</v>
      </c>
      <c r="D689" s="106">
        <v>28505</v>
      </c>
      <c r="E689" s="6" t="s">
        <v>163</v>
      </c>
      <c r="F689" s="6" t="s">
        <v>3085</v>
      </c>
      <c r="G689" s="6" t="s">
        <v>1534</v>
      </c>
      <c r="H689" s="6" t="s">
        <v>3084</v>
      </c>
      <c r="I689" s="46">
        <v>1</v>
      </c>
      <c r="J689" s="6" t="s">
        <v>1</v>
      </c>
      <c r="K689" s="72">
        <v>1259.71</v>
      </c>
      <c r="L689" s="76">
        <v>1196.72</v>
      </c>
      <c r="M689" s="64"/>
      <c r="N689" s="5" t="s">
        <v>0</v>
      </c>
      <c r="O689" s="4"/>
      <c r="P689" s="16">
        <f t="shared" si="102"/>
        <v>0</v>
      </c>
      <c r="Q689" s="16">
        <f t="shared" si="103"/>
        <v>0</v>
      </c>
      <c r="R689" s="16">
        <f t="shared" si="104"/>
        <v>0</v>
      </c>
      <c r="S689" s="16">
        <f t="shared" si="105"/>
        <v>0</v>
      </c>
      <c r="T689" s="16">
        <f t="shared" si="106"/>
        <v>0</v>
      </c>
    </row>
    <row r="690" spans="2:20" s="3" customFormat="1" ht="48.75" customHeight="1" outlineLevel="2" x14ac:dyDescent="0.2">
      <c r="B690" s="8"/>
      <c r="C690" s="7" t="s">
        <v>3083</v>
      </c>
      <c r="D690" s="106">
        <v>28506</v>
      </c>
      <c r="E690" s="6" t="s">
        <v>163</v>
      </c>
      <c r="F690" s="6" t="s">
        <v>3082</v>
      </c>
      <c r="G690" s="6" t="s">
        <v>207</v>
      </c>
      <c r="H690" s="6"/>
      <c r="I690" s="46">
        <v>12</v>
      </c>
      <c r="J690" s="6" t="s">
        <v>1</v>
      </c>
      <c r="K690" s="72">
        <v>448.42</v>
      </c>
      <c r="L690" s="76">
        <v>426</v>
      </c>
      <c r="M690" s="64"/>
      <c r="N690" s="5" t="s">
        <v>0</v>
      </c>
      <c r="O690" s="4"/>
      <c r="P690" s="16">
        <f t="shared" si="102"/>
        <v>0</v>
      </c>
      <c r="Q690" s="16">
        <f t="shared" si="103"/>
        <v>0</v>
      </c>
      <c r="R690" s="16">
        <f t="shared" si="104"/>
        <v>0</v>
      </c>
      <c r="S690" s="16">
        <f t="shared" si="105"/>
        <v>0</v>
      </c>
      <c r="T690" s="16">
        <f t="shared" si="106"/>
        <v>0</v>
      </c>
    </row>
    <row r="691" spans="2:20" s="3" customFormat="1" ht="48.75" customHeight="1" outlineLevel="2" x14ac:dyDescent="0.2">
      <c r="B691" s="8"/>
      <c r="C691" s="7" t="s">
        <v>3064</v>
      </c>
      <c r="D691" s="106">
        <v>28523</v>
      </c>
      <c r="E691" s="6" t="s">
        <v>163</v>
      </c>
      <c r="F691" s="6" t="s">
        <v>3063</v>
      </c>
      <c r="G691" s="6" t="s">
        <v>1914</v>
      </c>
      <c r="H691" s="6" t="s">
        <v>3062</v>
      </c>
      <c r="I691" s="46">
        <v>1</v>
      </c>
      <c r="J691" s="6" t="s">
        <v>1</v>
      </c>
      <c r="K691" s="72">
        <v>14820.83</v>
      </c>
      <c r="L691" s="76">
        <v>14079.79</v>
      </c>
      <c r="M691" s="64"/>
      <c r="N691" s="5" t="s">
        <v>13</v>
      </c>
      <c r="O691" s="4"/>
      <c r="P691" s="16">
        <f t="shared" si="102"/>
        <v>0</v>
      </c>
      <c r="Q691" s="16">
        <f t="shared" si="103"/>
        <v>0</v>
      </c>
      <c r="R691" s="16">
        <f t="shared" si="104"/>
        <v>0</v>
      </c>
      <c r="S691" s="16">
        <f t="shared" si="105"/>
        <v>0</v>
      </c>
      <c r="T691" s="16">
        <f t="shared" si="106"/>
        <v>0</v>
      </c>
    </row>
    <row r="692" spans="2:20" s="3" customFormat="1" ht="48.75" customHeight="1" outlineLevel="2" x14ac:dyDescent="0.2">
      <c r="B692" s="39"/>
      <c r="C692" s="40" t="s">
        <v>3145</v>
      </c>
      <c r="D692" s="107">
        <v>29001</v>
      </c>
      <c r="E692" s="41" t="s">
        <v>163</v>
      </c>
      <c r="F692" s="41" t="s">
        <v>1192</v>
      </c>
      <c r="G692" s="41" t="s">
        <v>657</v>
      </c>
      <c r="H692" s="41" t="s">
        <v>3144</v>
      </c>
      <c r="I692" s="46">
        <v>6</v>
      </c>
      <c r="J692" s="41" t="s">
        <v>1</v>
      </c>
      <c r="K692" s="73">
        <v>375.45</v>
      </c>
      <c r="L692" s="77">
        <v>356.68</v>
      </c>
      <c r="M692" s="64"/>
      <c r="N692" s="42" t="s">
        <v>199</v>
      </c>
      <c r="O692" s="43"/>
      <c r="P692" s="16">
        <f t="shared" si="102"/>
        <v>0</v>
      </c>
      <c r="Q692" s="16">
        <f t="shared" si="103"/>
        <v>0</v>
      </c>
      <c r="R692" s="16">
        <f t="shared" si="104"/>
        <v>0</v>
      </c>
      <c r="S692" s="16">
        <f t="shared" si="105"/>
        <v>0</v>
      </c>
      <c r="T692" s="16">
        <f t="shared" si="106"/>
        <v>0</v>
      </c>
    </row>
    <row r="693" spans="2:20" s="9" customFormat="1" ht="12.95" customHeight="1" x14ac:dyDescent="0.25">
      <c r="B693" s="55" t="s">
        <v>5206</v>
      </c>
      <c r="C693" s="56"/>
      <c r="D693" s="109"/>
      <c r="E693" s="57"/>
      <c r="F693" s="57"/>
      <c r="G693" s="57"/>
      <c r="H693" s="57"/>
      <c r="I693" s="57"/>
      <c r="J693" s="57"/>
      <c r="K693" s="66"/>
      <c r="L693" s="79"/>
      <c r="M693" s="66"/>
      <c r="N693" s="57"/>
      <c r="O693" s="58"/>
    </row>
    <row r="694" spans="2:20" s="9" customFormat="1" ht="12.95" customHeight="1" outlineLevel="1" x14ac:dyDescent="0.25">
      <c r="B694" s="63" t="s">
        <v>2752</v>
      </c>
      <c r="C694" s="60"/>
      <c r="D694" s="108"/>
      <c r="E694" s="61"/>
      <c r="F694" s="61"/>
      <c r="G694" s="61"/>
      <c r="H694" s="61"/>
      <c r="I694" s="61"/>
      <c r="J694" s="61"/>
      <c r="K694" s="65"/>
      <c r="L694" s="78"/>
      <c r="M694" s="65"/>
      <c r="N694" s="61"/>
      <c r="O694" s="62"/>
    </row>
    <row r="695" spans="2:20" s="3" customFormat="1" ht="48.75" customHeight="1" outlineLevel="2" x14ac:dyDescent="0.2">
      <c r="B695" s="44"/>
      <c r="C695" s="45" t="s">
        <v>3001</v>
      </c>
      <c r="D695" s="105" t="s">
        <v>3000</v>
      </c>
      <c r="E695" s="46" t="s">
        <v>2752</v>
      </c>
      <c r="F695" s="46" t="s">
        <v>2925</v>
      </c>
      <c r="G695" s="46" t="s">
        <v>46</v>
      </c>
      <c r="H695" s="46" t="s">
        <v>2999</v>
      </c>
      <c r="I695" s="46">
        <v>1</v>
      </c>
      <c r="J695" s="46" t="s">
        <v>1</v>
      </c>
      <c r="K695" s="71">
        <v>7493.2</v>
      </c>
      <c r="L695" s="75">
        <v>7118.54</v>
      </c>
      <c r="M695" s="64"/>
      <c r="N695" s="47" t="s">
        <v>13</v>
      </c>
      <c r="O695" s="48"/>
      <c r="P695" s="16">
        <f t="shared" ref="P695:P726" si="107">F695*O695</f>
        <v>0</v>
      </c>
      <c r="Q695" s="16">
        <f t="shared" ref="Q695:Q726" si="108">G695*O695</f>
        <v>0</v>
      </c>
      <c r="R695" s="16">
        <f t="shared" ref="R695:R758" si="109">K695*O695</f>
        <v>0</v>
      </c>
      <c r="S695" s="16">
        <f t="shared" ref="S695:S758" si="110">L695*O695</f>
        <v>0</v>
      </c>
      <c r="T695" s="16">
        <f t="shared" ref="T695:T726" si="111">O695/I695</f>
        <v>0</v>
      </c>
    </row>
    <row r="696" spans="2:20" s="3" customFormat="1" ht="48.75" customHeight="1" outlineLevel="2" x14ac:dyDescent="0.2">
      <c r="B696" s="8"/>
      <c r="C696" s="7" t="s">
        <v>2998</v>
      </c>
      <c r="D696" s="106" t="s">
        <v>2997</v>
      </c>
      <c r="E696" s="6" t="s">
        <v>2752</v>
      </c>
      <c r="F696" s="6" t="s">
        <v>2789</v>
      </c>
      <c r="G696" s="6" t="s">
        <v>397</v>
      </c>
      <c r="H696" s="6" t="s">
        <v>2996</v>
      </c>
      <c r="I696" s="46">
        <v>14</v>
      </c>
      <c r="J696" s="6" t="s">
        <v>1</v>
      </c>
      <c r="K696" s="72">
        <v>915.2</v>
      </c>
      <c r="L696" s="76">
        <v>869.44</v>
      </c>
      <c r="M696" s="64"/>
      <c r="N696" s="5" t="s">
        <v>13</v>
      </c>
      <c r="O696" s="4"/>
      <c r="P696" s="16">
        <f t="shared" si="107"/>
        <v>0</v>
      </c>
      <c r="Q696" s="16">
        <f t="shared" si="108"/>
        <v>0</v>
      </c>
      <c r="R696" s="16">
        <f t="shared" si="109"/>
        <v>0</v>
      </c>
      <c r="S696" s="16">
        <f t="shared" si="110"/>
        <v>0</v>
      </c>
      <c r="T696" s="16">
        <f t="shared" si="111"/>
        <v>0</v>
      </c>
    </row>
    <row r="697" spans="2:20" s="3" customFormat="1" ht="48.75" customHeight="1" outlineLevel="2" x14ac:dyDescent="0.2">
      <c r="B697" s="8"/>
      <c r="C697" s="7" t="s">
        <v>2995</v>
      </c>
      <c r="D697" s="106" t="s">
        <v>2994</v>
      </c>
      <c r="E697" s="6" t="s">
        <v>2752</v>
      </c>
      <c r="F697" s="6" t="s">
        <v>2789</v>
      </c>
      <c r="G697" s="6" t="s">
        <v>397</v>
      </c>
      <c r="H697" s="6" t="s">
        <v>2993</v>
      </c>
      <c r="I697" s="46">
        <v>12</v>
      </c>
      <c r="J697" s="6" t="s">
        <v>1</v>
      </c>
      <c r="K697" s="72">
        <v>320.32</v>
      </c>
      <c r="L697" s="76">
        <v>304.3</v>
      </c>
      <c r="M697" s="64"/>
      <c r="N697" s="5" t="s">
        <v>9</v>
      </c>
      <c r="O697" s="4"/>
      <c r="P697" s="16">
        <f t="shared" si="107"/>
        <v>0</v>
      </c>
      <c r="Q697" s="16">
        <f t="shared" si="108"/>
        <v>0</v>
      </c>
      <c r="R697" s="16">
        <f t="shared" si="109"/>
        <v>0</v>
      </c>
      <c r="S697" s="16">
        <f t="shared" si="110"/>
        <v>0</v>
      </c>
      <c r="T697" s="16">
        <f t="shared" si="111"/>
        <v>0</v>
      </c>
    </row>
    <row r="698" spans="2:20" s="3" customFormat="1" ht="48.75" customHeight="1" outlineLevel="2" x14ac:dyDescent="0.2">
      <c r="B698" s="8"/>
      <c r="C698" s="7" t="s">
        <v>2992</v>
      </c>
      <c r="D698" s="106" t="s">
        <v>2991</v>
      </c>
      <c r="E698" s="6" t="s">
        <v>2752</v>
      </c>
      <c r="F698" s="6" t="s">
        <v>2905</v>
      </c>
      <c r="G698" s="6" t="s">
        <v>352</v>
      </c>
      <c r="H698" s="6" t="s">
        <v>2990</v>
      </c>
      <c r="I698" s="46">
        <v>2</v>
      </c>
      <c r="J698" s="6" t="s">
        <v>1</v>
      </c>
      <c r="K698" s="72">
        <v>1372.8</v>
      </c>
      <c r="L698" s="76">
        <v>1304.1600000000001</v>
      </c>
      <c r="M698" s="64"/>
      <c r="N698" s="5" t="s">
        <v>13</v>
      </c>
      <c r="O698" s="4"/>
      <c r="P698" s="16">
        <f t="shared" si="107"/>
        <v>0</v>
      </c>
      <c r="Q698" s="16">
        <f t="shared" si="108"/>
        <v>0</v>
      </c>
      <c r="R698" s="16">
        <f t="shared" si="109"/>
        <v>0</v>
      </c>
      <c r="S698" s="16">
        <f t="shared" si="110"/>
        <v>0</v>
      </c>
      <c r="T698" s="16">
        <f t="shared" si="111"/>
        <v>0</v>
      </c>
    </row>
    <row r="699" spans="2:20" s="3" customFormat="1" ht="48.75" customHeight="1" outlineLevel="2" x14ac:dyDescent="0.2">
      <c r="B699" s="8"/>
      <c r="C699" s="7" t="s">
        <v>2989</v>
      </c>
      <c r="D699" s="106" t="s">
        <v>2988</v>
      </c>
      <c r="E699" s="6" t="s">
        <v>2752</v>
      </c>
      <c r="F699" s="6" t="s">
        <v>189</v>
      </c>
      <c r="G699" s="6" t="s">
        <v>365</v>
      </c>
      <c r="H699" s="6" t="s">
        <v>2987</v>
      </c>
      <c r="I699" s="46">
        <v>1</v>
      </c>
      <c r="J699" s="6" t="s">
        <v>1</v>
      </c>
      <c r="K699" s="72">
        <v>3271.84</v>
      </c>
      <c r="L699" s="76">
        <v>3108.25</v>
      </c>
      <c r="M699" s="64"/>
      <c r="N699" s="5" t="s">
        <v>13</v>
      </c>
      <c r="O699" s="4"/>
      <c r="P699" s="16">
        <f t="shared" si="107"/>
        <v>0</v>
      </c>
      <c r="Q699" s="16">
        <f t="shared" si="108"/>
        <v>0</v>
      </c>
      <c r="R699" s="16">
        <f t="shared" si="109"/>
        <v>0</v>
      </c>
      <c r="S699" s="16">
        <f t="shared" si="110"/>
        <v>0</v>
      </c>
      <c r="T699" s="16">
        <f t="shared" si="111"/>
        <v>0</v>
      </c>
    </row>
    <row r="700" spans="2:20" s="3" customFormat="1" ht="48.75" customHeight="1" outlineLevel="2" x14ac:dyDescent="0.2">
      <c r="B700" s="8"/>
      <c r="C700" s="7" t="s">
        <v>2986</v>
      </c>
      <c r="D700" s="106" t="s">
        <v>2985</v>
      </c>
      <c r="E700" s="6" t="s">
        <v>2752</v>
      </c>
      <c r="F700" s="6" t="s">
        <v>2789</v>
      </c>
      <c r="G700" s="6" t="s">
        <v>207</v>
      </c>
      <c r="H700" s="6" t="s">
        <v>2984</v>
      </c>
      <c r="I700" s="46">
        <v>14</v>
      </c>
      <c r="J700" s="6" t="s">
        <v>1</v>
      </c>
      <c r="K700" s="72">
        <v>377.52</v>
      </c>
      <c r="L700" s="76">
        <v>358.64</v>
      </c>
      <c r="M700" s="64"/>
      <c r="N700" s="5" t="s">
        <v>199</v>
      </c>
      <c r="O700" s="4"/>
      <c r="P700" s="16">
        <f t="shared" si="107"/>
        <v>0</v>
      </c>
      <c r="Q700" s="16">
        <f t="shared" si="108"/>
        <v>0</v>
      </c>
      <c r="R700" s="16">
        <f t="shared" si="109"/>
        <v>0</v>
      </c>
      <c r="S700" s="16">
        <f t="shared" si="110"/>
        <v>0</v>
      </c>
      <c r="T700" s="16">
        <f t="shared" si="111"/>
        <v>0</v>
      </c>
    </row>
    <row r="701" spans="2:20" s="3" customFormat="1" ht="48.75" customHeight="1" outlineLevel="2" x14ac:dyDescent="0.2">
      <c r="B701" s="8"/>
      <c r="C701" s="7" t="s">
        <v>2983</v>
      </c>
      <c r="D701" s="106" t="s">
        <v>2982</v>
      </c>
      <c r="E701" s="6" t="s">
        <v>2752</v>
      </c>
      <c r="F701" s="6" t="s">
        <v>2582</v>
      </c>
      <c r="G701" s="6" t="s">
        <v>207</v>
      </c>
      <c r="H701" s="6" t="s">
        <v>2981</v>
      </c>
      <c r="I701" s="46">
        <v>10</v>
      </c>
      <c r="J701" s="6" t="s">
        <v>1</v>
      </c>
      <c r="K701" s="72">
        <v>160.16</v>
      </c>
      <c r="L701" s="76">
        <v>152.15</v>
      </c>
      <c r="M701" s="64"/>
      <c r="N701" s="5" t="s">
        <v>199</v>
      </c>
      <c r="O701" s="4"/>
      <c r="P701" s="16">
        <f t="shared" si="107"/>
        <v>0</v>
      </c>
      <c r="Q701" s="16">
        <f t="shared" si="108"/>
        <v>0</v>
      </c>
      <c r="R701" s="16">
        <f t="shared" si="109"/>
        <v>0</v>
      </c>
      <c r="S701" s="16">
        <f t="shared" si="110"/>
        <v>0</v>
      </c>
      <c r="T701" s="16">
        <f t="shared" si="111"/>
        <v>0</v>
      </c>
    </row>
    <row r="702" spans="2:20" s="3" customFormat="1" ht="48.75" customHeight="1" outlineLevel="2" x14ac:dyDescent="0.2">
      <c r="B702" s="8"/>
      <c r="C702" s="7" t="s">
        <v>2980</v>
      </c>
      <c r="D702" s="106" t="s">
        <v>2979</v>
      </c>
      <c r="E702" s="6" t="s">
        <v>2752</v>
      </c>
      <c r="F702" s="6" t="s">
        <v>189</v>
      </c>
      <c r="G702" s="6" t="s">
        <v>246</v>
      </c>
      <c r="H702" s="6" t="s">
        <v>2978</v>
      </c>
      <c r="I702" s="46">
        <v>1</v>
      </c>
      <c r="J702" s="6" t="s">
        <v>1</v>
      </c>
      <c r="K702" s="72">
        <v>2453.88</v>
      </c>
      <c r="L702" s="76">
        <v>2331.19</v>
      </c>
      <c r="M702" s="64"/>
      <c r="N702" s="5" t="s">
        <v>0</v>
      </c>
      <c r="O702" s="4"/>
      <c r="P702" s="16">
        <f t="shared" si="107"/>
        <v>0</v>
      </c>
      <c r="Q702" s="16">
        <f t="shared" si="108"/>
        <v>0</v>
      </c>
      <c r="R702" s="16">
        <f t="shared" si="109"/>
        <v>0</v>
      </c>
      <c r="S702" s="16">
        <f t="shared" si="110"/>
        <v>0</v>
      </c>
      <c r="T702" s="16">
        <f t="shared" si="111"/>
        <v>0</v>
      </c>
    </row>
    <row r="703" spans="2:20" s="3" customFormat="1" ht="48.75" customHeight="1" outlineLevel="2" x14ac:dyDescent="0.2">
      <c r="B703" s="8"/>
      <c r="C703" s="7" t="s">
        <v>2977</v>
      </c>
      <c r="D703" s="106" t="s">
        <v>2976</v>
      </c>
      <c r="E703" s="6" t="s">
        <v>2752</v>
      </c>
      <c r="F703" s="6" t="s">
        <v>2789</v>
      </c>
      <c r="G703" s="6" t="s">
        <v>207</v>
      </c>
      <c r="H703" s="6" t="s">
        <v>2975</v>
      </c>
      <c r="I703" s="46">
        <v>14</v>
      </c>
      <c r="J703" s="6" t="s">
        <v>1</v>
      </c>
      <c r="K703" s="72">
        <v>280.27999999999997</v>
      </c>
      <c r="L703" s="76">
        <v>266.27</v>
      </c>
      <c r="M703" s="64"/>
      <c r="N703" s="5" t="s">
        <v>391</v>
      </c>
      <c r="O703" s="4"/>
      <c r="P703" s="16">
        <f t="shared" si="107"/>
        <v>0</v>
      </c>
      <c r="Q703" s="16">
        <f t="shared" si="108"/>
        <v>0</v>
      </c>
      <c r="R703" s="16">
        <f t="shared" si="109"/>
        <v>0</v>
      </c>
      <c r="S703" s="16">
        <f t="shared" si="110"/>
        <v>0</v>
      </c>
      <c r="T703" s="16">
        <f t="shared" si="111"/>
        <v>0</v>
      </c>
    </row>
    <row r="704" spans="2:20" s="3" customFormat="1" ht="48.75" customHeight="1" outlineLevel="2" x14ac:dyDescent="0.2">
      <c r="B704" s="8"/>
      <c r="C704" s="7" t="s">
        <v>2974</v>
      </c>
      <c r="D704" s="106" t="s">
        <v>2973</v>
      </c>
      <c r="E704" s="6" t="s">
        <v>2752</v>
      </c>
      <c r="F704" s="6" t="s">
        <v>2533</v>
      </c>
      <c r="G704" s="6" t="s">
        <v>393</v>
      </c>
      <c r="H704" s="6"/>
      <c r="I704" s="46">
        <v>1</v>
      </c>
      <c r="J704" s="6" t="s">
        <v>1</v>
      </c>
      <c r="K704" s="72">
        <v>6978.4</v>
      </c>
      <c r="L704" s="76">
        <v>6629.48</v>
      </c>
      <c r="M704" s="64"/>
      <c r="N704" s="5" t="s">
        <v>50</v>
      </c>
      <c r="O704" s="4"/>
      <c r="P704" s="16">
        <f t="shared" si="107"/>
        <v>0</v>
      </c>
      <c r="Q704" s="16">
        <f t="shared" si="108"/>
        <v>0</v>
      </c>
      <c r="R704" s="16">
        <f t="shared" si="109"/>
        <v>0</v>
      </c>
      <c r="S704" s="16">
        <f t="shared" si="110"/>
        <v>0</v>
      </c>
      <c r="T704" s="16">
        <f t="shared" si="111"/>
        <v>0</v>
      </c>
    </row>
    <row r="705" spans="2:20" s="3" customFormat="1" ht="48.75" customHeight="1" outlineLevel="2" x14ac:dyDescent="0.2">
      <c r="B705" s="8"/>
      <c r="C705" s="7" t="s">
        <v>2972</v>
      </c>
      <c r="D705" s="106" t="s">
        <v>2971</v>
      </c>
      <c r="E705" s="6" t="s">
        <v>2752</v>
      </c>
      <c r="F705" s="6" t="s">
        <v>2970</v>
      </c>
      <c r="G705" s="6" t="s">
        <v>329</v>
      </c>
      <c r="H705" s="6" t="s">
        <v>2969</v>
      </c>
      <c r="I705" s="46">
        <v>4</v>
      </c>
      <c r="J705" s="6" t="s">
        <v>1</v>
      </c>
      <c r="K705" s="72">
        <v>777.92</v>
      </c>
      <c r="L705" s="76">
        <v>739.02</v>
      </c>
      <c r="M705" s="64"/>
      <c r="N705" s="5" t="s">
        <v>9</v>
      </c>
      <c r="O705" s="4"/>
      <c r="P705" s="16">
        <f t="shared" si="107"/>
        <v>0</v>
      </c>
      <c r="Q705" s="16">
        <f t="shared" si="108"/>
        <v>0</v>
      </c>
      <c r="R705" s="16">
        <f t="shared" si="109"/>
        <v>0</v>
      </c>
      <c r="S705" s="16">
        <f t="shared" si="110"/>
        <v>0</v>
      </c>
      <c r="T705" s="16">
        <f t="shared" si="111"/>
        <v>0</v>
      </c>
    </row>
    <row r="706" spans="2:20" s="3" customFormat="1" ht="48.75" customHeight="1" outlineLevel="2" x14ac:dyDescent="0.2">
      <c r="B706" s="8"/>
      <c r="C706" s="7" t="s">
        <v>2968</v>
      </c>
      <c r="D706" s="106" t="s">
        <v>2967</v>
      </c>
      <c r="E706" s="6" t="s">
        <v>2752</v>
      </c>
      <c r="F706" s="6" t="s">
        <v>2929</v>
      </c>
      <c r="G706" s="6" t="s">
        <v>397</v>
      </c>
      <c r="H706" s="6" t="s">
        <v>2966</v>
      </c>
      <c r="I706" s="46">
        <v>6</v>
      </c>
      <c r="J706" s="6" t="s">
        <v>1</v>
      </c>
      <c r="K706" s="72">
        <v>274.56</v>
      </c>
      <c r="L706" s="76">
        <v>260.83</v>
      </c>
      <c r="M706" s="64"/>
      <c r="N706" s="5" t="s">
        <v>9</v>
      </c>
      <c r="O706" s="4"/>
      <c r="P706" s="16">
        <f t="shared" si="107"/>
        <v>0</v>
      </c>
      <c r="Q706" s="16">
        <f t="shared" si="108"/>
        <v>0</v>
      </c>
      <c r="R706" s="16">
        <f t="shared" si="109"/>
        <v>0</v>
      </c>
      <c r="S706" s="16">
        <f t="shared" si="110"/>
        <v>0</v>
      </c>
      <c r="T706" s="16">
        <f t="shared" si="111"/>
        <v>0</v>
      </c>
    </row>
    <row r="707" spans="2:20" s="3" customFormat="1" ht="48.75" customHeight="1" outlineLevel="2" x14ac:dyDescent="0.2">
      <c r="B707" s="8"/>
      <c r="C707" s="7" t="s">
        <v>2965</v>
      </c>
      <c r="D707" s="106" t="s">
        <v>2964</v>
      </c>
      <c r="E707" s="6" t="s">
        <v>2752</v>
      </c>
      <c r="F707" s="6" t="s">
        <v>2789</v>
      </c>
      <c r="G707" s="6" t="s">
        <v>397</v>
      </c>
      <c r="H707" s="6" t="s">
        <v>2963</v>
      </c>
      <c r="I707" s="46">
        <v>12</v>
      </c>
      <c r="J707" s="6" t="s">
        <v>1</v>
      </c>
      <c r="K707" s="72">
        <v>480.48</v>
      </c>
      <c r="L707" s="76">
        <v>456.46</v>
      </c>
      <c r="M707" s="64"/>
      <c r="N707" s="5" t="s">
        <v>9</v>
      </c>
      <c r="O707" s="4"/>
      <c r="P707" s="16">
        <f t="shared" si="107"/>
        <v>0</v>
      </c>
      <c r="Q707" s="16">
        <f t="shared" si="108"/>
        <v>0</v>
      </c>
      <c r="R707" s="16">
        <f t="shared" si="109"/>
        <v>0</v>
      </c>
      <c r="S707" s="16">
        <f t="shared" si="110"/>
        <v>0</v>
      </c>
      <c r="T707" s="16">
        <f t="shared" si="111"/>
        <v>0</v>
      </c>
    </row>
    <row r="708" spans="2:20" s="3" customFormat="1" ht="48.75" customHeight="1" outlineLevel="2" x14ac:dyDescent="0.2">
      <c r="B708" s="8"/>
      <c r="C708" s="7" t="s">
        <v>2962</v>
      </c>
      <c r="D708" s="106" t="s">
        <v>2961</v>
      </c>
      <c r="E708" s="6" t="s">
        <v>2752</v>
      </c>
      <c r="F708" s="6"/>
      <c r="G708" s="6"/>
      <c r="H708" s="6"/>
      <c r="I708" s="46">
        <v>1</v>
      </c>
      <c r="J708" s="6" t="s">
        <v>1</v>
      </c>
      <c r="K708" s="72">
        <v>10004.280000000001</v>
      </c>
      <c r="L708" s="76">
        <v>9504.07</v>
      </c>
      <c r="M708" s="64"/>
      <c r="N708" s="5" t="s">
        <v>13</v>
      </c>
      <c r="O708" s="4"/>
      <c r="P708" s="16">
        <f t="shared" si="107"/>
        <v>0</v>
      </c>
      <c r="Q708" s="16">
        <f t="shared" si="108"/>
        <v>0</v>
      </c>
      <c r="R708" s="16">
        <f t="shared" si="109"/>
        <v>0</v>
      </c>
      <c r="S708" s="16">
        <f t="shared" si="110"/>
        <v>0</v>
      </c>
      <c r="T708" s="16">
        <f t="shared" si="111"/>
        <v>0</v>
      </c>
    </row>
    <row r="709" spans="2:20" s="3" customFormat="1" ht="48.75" customHeight="1" outlineLevel="2" x14ac:dyDescent="0.2">
      <c r="B709" s="8"/>
      <c r="C709" s="7" t="s">
        <v>2960</v>
      </c>
      <c r="D709" s="106" t="s">
        <v>2959</v>
      </c>
      <c r="E709" s="6" t="s">
        <v>2752</v>
      </c>
      <c r="F709" s="6" t="s">
        <v>2</v>
      </c>
      <c r="G709" s="6" t="s">
        <v>207</v>
      </c>
      <c r="H709" s="6" t="s">
        <v>2958</v>
      </c>
      <c r="I709" s="46">
        <v>14</v>
      </c>
      <c r="J709" s="6" t="s">
        <v>1</v>
      </c>
      <c r="K709" s="72">
        <v>337.48</v>
      </c>
      <c r="L709" s="76">
        <v>320.61</v>
      </c>
      <c r="M709" s="64"/>
      <c r="N709" s="5" t="s">
        <v>199</v>
      </c>
      <c r="O709" s="4"/>
      <c r="P709" s="16">
        <f t="shared" si="107"/>
        <v>0</v>
      </c>
      <c r="Q709" s="16">
        <f t="shared" si="108"/>
        <v>0</v>
      </c>
      <c r="R709" s="16">
        <f t="shared" si="109"/>
        <v>0</v>
      </c>
      <c r="S709" s="16">
        <f t="shared" si="110"/>
        <v>0</v>
      </c>
      <c r="T709" s="16">
        <f t="shared" si="111"/>
        <v>0</v>
      </c>
    </row>
    <row r="710" spans="2:20" s="3" customFormat="1" ht="48.75" customHeight="1" outlineLevel="2" x14ac:dyDescent="0.2">
      <c r="B710" s="8"/>
      <c r="C710" s="7" t="s">
        <v>2957</v>
      </c>
      <c r="D710" s="106" t="s">
        <v>2956</v>
      </c>
      <c r="E710" s="6" t="s">
        <v>2752</v>
      </c>
      <c r="F710" s="6" t="s">
        <v>2789</v>
      </c>
      <c r="G710" s="6" t="s">
        <v>397</v>
      </c>
      <c r="H710" s="6" t="s">
        <v>2955</v>
      </c>
      <c r="I710" s="46">
        <v>14</v>
      </c>
      <c r="J710" s="6" t="s">
        <v>1</v>
      </c>
      <c r="K710" s="72">
        <v>680.68</v>
      </c>
      <c r="L710" s="76">
        <v>646.65</v>
      </c>
      <c r="M710" s="64"/>
      <c r="N710" s="5" t="s">
        <v>0</v>
      </c>
      <c r="O710" s="4"/>
      <c r="P710" s="16">
        <f t="shared" si="107"/>
        <v>0</v>
      </c>
      <c r="Q710" s="16">
        <f t="shared" si="108"/>
        <v>0</v>
      </c>
      <c r="R710" s="16">
        <f t="shared" si="109"/>
        <v>0</v>
      </c>
      <c r="S710" s="16">
        <f t="shared" si="110"/>
        <v>0</v>
      </c>
      <c r="T710" s="16">
        <f t="shared" si="111"/>
        <v>0</v>
      </c>
    </row>
    <row r="711" spans="2:20" s="3" customFormat="1" ht="48.75" customHeight="1" outlineLevel="2" x14ac:dyDescent="0.2">
      <c r="B711" s="8"/>
      <c r="C711" s="7" t="s">
        <v>2954</v>
      </c>
      <c r="D711" s="106" t="s">
        <v>2953</v>
      </c>
      <c r="E711" s="6" t="s">
        <v>2752</v>
      </c>
      <c r="F711" s="6" t="s">
        <v>2789</v>
      </c>
      <c r="G711" s="6" t="s">
        <v>397</v>
      </c>
      <c r="H711" s="6" t="s">
        <v>2952</v>
      </c>
      <c r="I711" s="46">
        <v>12</v>
      </c>
      <c r="J711" s="6" t="s">
        <v>1</v>
      </c>
      <c r="K711" s="72">
        <v>817.96</v>
      </c>
      <c r="L711" s="76">
        <v>777.06</v>
      </c>
      <c r="M711" s="64"/>
      <c r="N711" s="5" t="s">
        <v>199</v>
      </c>
      <c r="O711" s="4"/>
      <c r="P711" s="16">
        <f t="shared" si="107"/>
        <v>0</v>
      </c>
      <c r="Q711" s="16">
        <f t="shared" si="108"/>
        <v>0</v>
      </c>
      <c r="R711" s="16">
        <f t="shared" si="109"/>
        <v>0</v>
      </c>
      <c r="S711" s="16">
        <f t="shared" si="110"/>
        <v>0</v>
      </c>
      <c r="T711" s="16">
        <f t="shared" si="111"/>
        <v>0</v>
      </c>
    </row>
    <row r="712" spans="2:20" s="3" customFormat="1" ht="48.75" customHeight="1" outlineLevel="2" x14ac:dyDescent="0.2">
      <c r="B712" s="8"/>
      <c r="C712" s="7" t="s">
        <v>2951</v>
      </c>
      <c r="D712" s="106" t="s">
        <v>2950</v>
      </c>
      <c r="E712" s="6" t="s">
        <v>2752</v>
      </c>
      <c r="F712" s="6" t="s">
        <v>179</v>
      </c>
      <c r="G712" s="6" t="s">
        <v>193</v>
      </c>
      <c r="H712" s="6" t="s">
        <v>2949</v>
      </c>
      <c r="I712" s="46">
        <v>2</v>
      </c>
      <c r="J712" s="6" t="s">
        <v>1</v>
      </c>
      <c r="K712" s="72">
        <v>3740.88</v>
      </c>
      <c r="L712" s="76">
        <v>3553.84</v>
      </c>
      <c r="M712" s="64"/>
      <c r="N712" s="5" t="s">
        <v>13</v>
      </c>
      <c r="O712" s="4"/>
      <c r="P712" s="16">
        <f t="shared" si="107"/>
        <v>0</v>
      </c>
      <c r="Q712" s="16">
        <f t="shared" si="108"/>
        <v>0</v>
      </c>
      <c r="R712" s="16">
        <f t="shared" si="109"/>
        <v>0</v>
      </c>
      <c r="S712" s="16">
        <f t="shared" si="110"/>
        <v>0</v>
      </c>
      <c r="T712" s="16">
        <f t="shared" si="111"/>
        <v>0</v>
      </c>
    </row>
    <row r="713" spans="2:20" s="3" customFormat="1" ht="48.75" customHeight="1" outlineLevel="2" x14ac:dyDescent="0.2">
      <c r="B713" s="8"/>
      <c r="C713" s="7" t="s">
        <v>2948</v>
      </c>
      <c r="D713" s="106" t="s">
        <v>2947</v>
      </c>
      <c r="E713" s="6" t="s">
        <v>2752</v>
      </c>
      <c r="F713" s="6" t="s">
        <v>2946</v>
      </c>
      <c r="G713" s="6" t="s">
        <v>207</v>
      </c>
      <c r="H713" s="6" t="s">
        <v>2945</v>
      </c>
      <c r="I713" s="46">
        <v>10</v>
      </c>
      <c r="J713" s="6" t="s">
        <v>1</v>
      </c>
      <c r="K713" s="72">
        <v>560.55999999999995</v>
      </c>
      <c r="L713" s="76">
        <v>532.53</v>
      </c>
      <c r="M713" s="64"/>
      <c r="N713" s="5" t="s">
        <v>50</v>
      </c>
      <c r="O713" s="4"/>
      <c r="P713" s="16">
        <f t="shared" si="107"/>
        <v>0</v>
      </c>
      <c r="Q713" s="16">
        <f t="shared" si="108"/>
        <v>0</v>
      </c>
      <c r="R713" s="16">
        <f t="shared" si="109"/>
        <v>0</v>
      </c>
      <c r="S713" s="16">
        <f t="shared" si="110"/>
        <v>0</v>
      </c>
      <c r="T713" s="16">
        <f t="shared" si="111"/>
        <v>0</v>
      </c>
    </row>
    <row r="714" spans="2:20" s="3" customFormat="1" ht="48.75" customHeight="1" outlineLevel="2" x14ac:dyDescent="0.2">
      <c r="B714" s="8"/>
      <c r="C714" s="7" t="s">
        <v>2944</v>
      </c>
      <c r="D714" s="106" t="s">
        <v>2943</v>
      </c>
      <c r="E714" s="6" t="s">
        <v>2752</v>
      </c>
      <c r="F714" s="6" t="s">
        <v>2925</v>
      </c>
      <c r="G714" s="6" t="s">
        <v>365</v>
      </c>
      <c r="H714" s="6" t="s">
        <v>2942</v>
      </c>
      <c r="I714" s="46">
        <v>1</v>
      </c>
      <c r="J714" s="6" t="s">
        <v>1</v>
      </c>
      <c r="K714" s="72">
        <v>7813.52</v>
      </c>
      <c r="L714" s="76">
        <v>7422.84</v>
      </c>
      <c r="M714" s="64"/>
      <c r="N714" s="5" t="s">
        <v>13</v>
      </c>
      <c r="O714" s="4"/>
      <c r="P714" s="16">
        <f t="shared" si="107"/>
        <v>0</v>
      </c>
      <c r="Q714" s="16">
        <f t="shared" si="108"/>
        <v>0</v>
      </c>
      <c r="R714" s="16">
        <f t="shared" si="109"/>
        <v>0</v>
      </c>
      <c r="S714" s="16">
        <f t="shared" si="110"/>
        <v>0</v>
      </c>
      <c r="T714" s="16">
        <f t="shared" si="111"/>
        <v>0</v>
      </c>
    </row>
    <row r="715" spans="2:20" s="3" customFormat="1" ht="48.75" customHeight="1" outlineLevel="2" x14ac:dyDescent="0.2">
      <c r="B715" s="8"/>
      <c r="C715" s="7" t="s">
        <v>2941</v>
      </c>
      <c r="D715" s="106" t="s">
        <v>2940</v>
      </c>
      <c r="E715" s="6" t="s">
        <v>2752</v>
      </c>
      <c r="F715" s="6" t="s">
        <v>2789</v>
      </c>
      <c r="G715" s="6" t="s">
        <v>207</v>
      </c>
      <c r="H715" s="6" t="s">
        <v>2939</v>
      </c>
      <c r="I715" s="46">
        <v>14</v>
      </c>
      <c r="J715" s="6" t="s">
        <v>1</v>
      </c>
      <c r="K715" s="72">
        <v>926.64</v>
      </c>
      <c r="L715" s="76">
        <v>880.31</v>
      </c>
      <c r="M715" s="64"/>
      <c r="N715" s="5" t="s">
        <v>199</v>
      </c>
      <c r="O715" s="4"/>
      <c r="P715" s="16">
        <f t="shared" si="107"/>
        <v>0</v>
      </c>
      <c r="Q715" s="16">
        <f t="shared" si="108"/>
        <v>0</v>
      </c>
      <c r="R715" s="16">
        <f t="shared" si="109"/>
        <v>0</v>
      </c>
      <c r="S715" s="16">
        <f t="shared" si="110"/>
        <v>0</v>
      </c>
      <c r="T715" s="16">
        <f t="shared" si="111"/>
        <v>0</v>
      </c>
    </row>
    <row r="716" spans="2:20" s="3" customFormat="1" ht="48.75" customHeight="1" outlineLevel="2" x14ac:dyDescent="0.2">
      <c r="B716" s="8"/>
      <c r="C716" s="7" t="s">
        <v>2938</v>
      </c>
      <c r="D716" s="106" t="s">
        <v>2937</v>
      </c>
      <c r="E716" s="6" t="s">
        <v>2752</v>
      </c>
      <c r="F716" s="6" t="s">
        <v>2</v>
      </c>
      <c r="G716" s="6" t="s">
        <v>207</v>
      </c>
      <c r="H716" s="6" t="s">
        <v>2936</v>
      </c>
      <c r="I716" s="46">
        <v>14</v>
      </c>
      <c r="J716" s="6" t="s">
        <v>1</v>
      </c>
      <c r="K716" s="72">
        <v>497.64</v>
      </c>
      <c r="L716" s="76">
        <v>472.76</v>
      </c>
      <c r="M716" s="64"/>
      <c r="N716" s="5" t="s">
        <v>199</v>
      </c>
      <c r="O716" s="4"/>
      <c r="P716" s="16">
        <f t="shared" si="107"/>
        <v>0</v>
      </c>
      <c r="Q716" s="16">
        <f t="shared" si="108"/>
        <v>0</v>
      </c>
      <c r="R716" s="16">
        <f t="shared" si="109"/>
        <v>0</v>
      </c>
      <c r="S716" s="16">
        <f t="shared" si="110"/>
        <v>0</v>
      </c>
      <c r="T716" s="16">
        <f t="shared" si="111"/>
        <v>0</v>
      </c>
    </row>
    <row r="717" spans="2:20" s="3" customFormat="1" ht="48.75" customHeight="1" outlineLevel="2" x14ac:dyDescent="0.2">
      <c r="B717" s="8"/>
      <c r="C717" s="7" t="s">
        <v>2935</v>
      </c>
      <c r="D717" s="106" t="s">
        <v>2934</v>
      </c>
      <c r="E717" s="6" t="s">
        <v>2752</v>
      </c>
      <c r="F717" s="6" t="s">
        <v>2933</v>
      </c>
      <c r="G717" s="6" t="s">
        <v>329</v>
      </c>
      <c r="H717" s="6" t="s">
        <v>2932</v>
      </c>
      <c r="I717" s="46">
        <v>4</v>
      </c>
      <c r="J717" s="6" t="s">
        <v>1</v>
      </c>
      <c r="K717" s="72">
        <v>1258.4000000000001</v>
      </c>
      <c r="L717" s="76">
        <v>1195.48</v>
      </c>
      <c r="M717" s="64"/>
      <c r="N717" s="5" t="s">
        <v>0</v>
      </c>
      <c r="O717" s="4"/>
      <c r="P717" s="16">
        <f t="shared" si="107"/>
        <v>0</v>
      </c>
      <c r="Q717" s="16">
        <f t="shared" si="108"/>
        <v>0</v>
      </c>
      <c r="R717" s="16">
        <f t="shared" si="109"/>
        <v>0</v>
      </c>
      <c r="S717" s="16">
        <f t="shared" si="110"/>
        <v>0</v>
      </c>
      <c r="T717" s="16">
        <f t="shared" si="111"/>
        <v>0</v>
      </c>
    </row>
    <row r="718" spans="2:20" s="3" customFormat="1" ht="48.75" customHeight="1" outlineLevel="2" x14ac:dyDescent="0.2">
      <c r="B718" s="8"/>
      <c r="C718" s="7" t="s">
        <v>2931</v>
      </c>
      <c r="D718" s="106" t="s">
        <v>2930</v>
      </c>
      <c r="E718" s="6" t="s">
        <v>2752</v>
      </c>
      <c r="F718" s="6" t="s">
        <v>2929</v>
      </c>
      <c r="G718" s="6" t="s">
        <v>397</v>
      </c>
      <c r="H718" s="6" t="s">
        <v>2928</v>
      </c>
      <c r="I718" s="46">
        <v>6</v>
      </c>
      <c r="J718" s="6" t="s">
        <v>1</v>
      </c>
      <c r="K718" s="72">
        <v>360.36</v>
      </c>
      <c r="L718" s="76">
        <v>342.34</v>
      </c>
      <c r="M718" s="64"/>
      <c r="N718" s="5" t="s">
        <v>9</v>
      </c>
      <c r="O718" s="4"/>
      <c r="P718" s="16">
        <f t="shared" si="107"/>
        <v>0</v>
      </c>
      <c r="Q718" s="16">
        <f t="shared" si="108"/>
        <v>0</v>
      </c>
      <c r="R718" s="16">
        <f t="shared" si="109"/>
        <v>0</v>
      </c>
      <c r="S718" s="16">
        <f t="shared" si="110"/>
        <v>0</v>
      </c>
      <c r="T718" s="16">
        <f t="shared" si="111"/>
        <v>0</v>
      </c>
    </row>
    <row r="719" spans="2:20" s="3" customFormat="1" ht="48.75" customHeight="1" outlineLevel="2" x14ac:dyDescent="0.2">
      <c r="B719" s="8"/>
      <c r="C719" s="7" t="s">
        <v>2927</v>
      </c>
      <c r="D719" s="106" t="s">
        <v>2926</v>
      </c>
      <c r="E719" s="6" t="s">
        <v>2752</v>
      </c>
      <c r="F719" s="6" t="s">
        <v>2925</v>
      </c>
      <c r="G719" s="6" t="s">
        <v>657</v>
      </c>
      <c r="H719" s="6" t="s">
        <v>2924</v>
      </c>
      <c r="I719" s="46">
        <v>1</v>
      </c>
      <c r="J719" s="6" t="s">
        <v>1</v>
      </c>
      <c r="K719" s="72">
        <v>3775.2</v>
      </c>
      <c r="L719" s="76">
        <v>3586.44</v>
      </c>
      <c r="M719" s="64"/>
      <c r="N719" s="5" t="s">
        <v>13</v>
      </c>
      <c r="O719" s="4"/>
      <c r="P719" s="16">
        <f t="shared" si="107"/>
        <v>0</v>
      </c>
      <c r="Q719" s="16">
        <f t="shared" si="108"/>
        <v>0</v>
      </c>
      <c r="R719" s="16">
        <f t="shared" si="109"/>
        <v>0</v>
      </c>
      <c r="S719" s="16">
        <f t="shared" si="110"/>
        <v>0</v>
      </c>
      <c r="T719" s="16">
        <f t="shared" si="111"/>
        <v>0</v>
      </c>
    </row>
    <row r="720" spans="2:20" s="3" customFormat="1" ht="48.75" customHeight="1" outlineLevel="2" x14ac:dyDescent="0.2">
      <c r="B720" s="8"/>
      <c r="C720" s="7" t="s">
        <v>2923</v>
      </c>
      <c r="D720" s="106" t="s">
        <v>2922</v>
      </c>
      <c r="E720" s="6" t="s">
        <v>2752</v>
      </c>
      <c r="F720" s="6" t="s">
        <v>2789</v>
      </c>
      <c r="G720" s="6" t="s">
        <v>397</v>
      </c>
      <c r="H720" s="6" t="s">
        <v>2921</v>
      </c>
      <c r="I720" s="46">
        <v>12</v>
      </c>
      <c r="J720" s="6" t="s">
        <v>1</v>
      </c>
      <c r="K720" s="72">
        <v>846.56</v>
      </c>
      <c r="L720" s="76">
        <v>804.23</v>
      </c>
      <c r="M720" s="64"/>
      <c r="N720" s="5" t="s">
        <v>391</v>
      </c>
      <c r="O720" s="4"/>
      <c r="P720" s="16">
        <f t="shared" si="107"/>
        <v>0</v>
      </c>
      <c r="Q720" s="16">
        <f t="shared" si="108"/>
        <v>0</v>
      </c>
      <c r="R720" s="16">
        <f t="shared" si="109"/>
        <v>0</v>
      </c>
      <c r="S720" s="16">
        <f t="shared" si="110"/>
        <v>0</v>
      </c>
      <c r="T720" s="16">
        <f t="shared" si="111"/>
        <v>0</v>
      </c>
    </row>
    <row r="721" spans="2:20" s="3" customFormat="1" ht="48.75" customHeight="1" outlineLevel="2" x14ac:dyDescent="0.2">
      <c r="B721" s="8"/>
      <c r="C721" s="7" t="s">
        <v>2920</v>
      </c>
      <c r="D721" s="106" t="s">
        <v>2919</v>
      </c>
      <c r="E721" s="6" t="s">
        <v>2752</v>
      </c>
      <c r="F721" s="6" t="s">
        <v>2789</v>
      </c>
      <c r="G721" s="6" t="s">
        <v>397</v>
      </c>
      <c r="H721" s="6" t="s">
        <v>2918</v>
      </c>
      <c r="I721" s="46">
        <v>12</v>
      </c>
      <c r="J721" s="6" t="s">
        <v>1</v>
      </c>
      <c r="K721" s="72">
        <v>640.64</v>
      </c>
      <c r="L721" s="76">
        <v>608.61</v>
      </c>
      <c r="M721" s="64"/>
      <c r="N721" s="5" t="s">
        <v>391</v>
      </c>
      <c r="O721" s="4"/>
      <c r="P721" s="16">
        <f t="shared" si="107"/>
        <v>0</v>
      </c>
      <c r="Q721" s="16">
        <f t="shared" si="108"/>
        <v>0</v>
      </c>
      <c r="R721" s="16">
        <f t="shared" si="109"/>
        <v>0</v>
      </c>
      <c r="S721" s="16">
        <f t="shared" si="110"/>
        <v>0</v>
      </c>
      <c r="T721" s="16">
        <f t="shared" si="111"/>
        <v>0</v>
      </c>
    </row>
    <row r="722" spans="2:20" s="3" customFormat="1" ht="48.75" customHeight="1" outlineLevel="2" x14ac:dyDescent="0.2">
      <c r="B722" s="8"/>
      <c r="C722" s="7" t="s">
        <v>2917</v>
      </c>
      <c r="D722" s="106" t="s">
        <v>2916</v>
      </c>
      <c r="E722" s="6" t="s">
        <v>2752</v>
      </c>
      <c r="F722" s="6" t="s">
        <v>2915</v>
      </c>
      <c r="G722" s="6" t="s">
        <v>329</v>
      </c>
      <c r="H722" s="6" t="s">
        <v>2914</v>
      </c>
      <c r="I722" s="46">
        <v>4</v>
      </c>
      <c r="J722" s="6" t="s">
        <v>1</v>
      </c>
      <c r="K722" s="72">
        <v>2104.96</v>
      </c>
      <c r="L722" s="76">
        <v>1999.71</v>
      </c>
      <c r="M722" s="64"/>
      <c r="N722" s="5" t="s">
        <v>199</v>
      </c>
      <c r="O722" s="4"/>
      <c r="P722" s="16">
        <f t="shared" si="107"/>
        <v>0</v>
      </c>
      <c r="Q722" s="16">
        <f t="shared" si="108"/>
        <v>0</v>
      </c>
      <c r="R722" s="16">
        <f t="shared" si="109"/>
        <v>0</v>
      </c>
      <c r="S722" s="16">
        <f t="shared" si="110"/>
        <v>0</v>
      </c>
      <c r="T722" s="16">
        <f t="shared" si="111"/>
        <v>0</v>
      </c>
    </row>
    <row r="723" spans="2:20" s="3" customFormat="1" ht="48.75" customHeight="1" outlineLevel="2" x14ac:dyDescent="0.2">
      <c r="B723" s="8"/>
      <c r="C723" s="7" t="s">
        <v>2913</v>
      </c>
      <c r="D723" s="106" t="s">
        <v>2912</v>
      </c>
      <c r="E723" s="6" t="s">
        <v>2752</v>
      </c>
      <c r="F723" s="6" t="s">
        <v>2911</v>
      </c>
      <c r="G723" s="6" t="s">
        <v>1409</v>
      </c>
      <c r="H723" s="6" t="s">
        <v>2910</v>
      </c>
      <c r="I723" s="46">
        <v>1</v>
      </c>
      <c r="J723" s="6" t="s">
        <v>1</v>
      </c>
      <c r="K723" s="72">
        <v>19905.599999999999</v>
      </c>
      <c r="L723" s="76">
        <v>18910.32</v>
      </c>
      <c r="M723" s="64"/>
      <c r="N723" s="5" t="s">
        <v>13</v>
      </c>
      <c r="O723" s="4"/>
      <c r="P723" s="16">
        <f t="shared" si="107"/>
        <v>0</v>
      </c>
      <c r="Q723" s="16">
        <f t="shared" si="108"/>
        <v>0</v>
      </c>
      <c r="R723" s="16">
        <f t="shared" si="109"/>
        <v>0</v>
      </c>
      <c r="S723" s="16">
        <f t="shared" si="110"/>
        <v>0</v>
      </c>
      <c r="T723" s="16">
        <f t="shared" si="111"/>
        <v>0</v>
      </c>
    </row>
    <row r="724" spans="2:20" s="3" customFormat="1" ht="48.75" customHeight="1" outlineLevel="2" x14ac:dyDescent="0.2">
      <c r="B724" s="8"/>
      <c r="C724" s="7" t="s">
        <v>2909</v>
      </c>
      <c r="D724" s="106" t="s">
        <v>2908</v>
      </c>
      <c r="E724" s="6" t="s">
        <v>2752</v>
      </c>
      <c r="F724" s="6" t="s">
        <v>2905</v>
      </c>
      <c r="G724" s="6"/>
      <c r="H724" s="6"/>
      <c r="I724" s="46">
        <v>2</v>
      </c>
      <c r="J724" s="6" t="s">
        <v>1</v>
      </c>
      <c r="K724" s="72">
        <v>3683.68</v>
      </c>
      <c r="L724" s="76">
        <v>3499.5</v>
      </c>
      <c r="M724" s="64"/>
      <c r="N724" s="5" t="s">
        <v>0</v>
      </c>
      <c r="O724" s="4"/>
      <c r="P724" s="16">
        <f t="shared" si="107"/>
        <v>0</v>
      </c>
      <c r="Q724" s="16">
        <f t="shared" si="108"/>
        <v>0</v>
      </c>
      <c r="R724" s="16">
        <f t="shared" si="109"/>
        <v>0</v>
      </c>
      <c r="S724" s="16">
        <f t="shared" si="110"/>
        <v>0</v>
      </c>
      <c r="T724" s="16">
        <f t="shared" si="111"/>
        <v>0</v>
      </c>
    </row>
    <row r="725" spans="2:20" s="3" customFormat="1" ht="48.75" customHeight="1" outlineLevel="2" x14ac:dyDescent="0.2">
      <c r="B725" s="8"/>
      <c r="C725" s="7" t="s">
        <v>2907</v>
      </c>
      <c r="D725" s="106" t="s">
        <v>2906</v>
      </c>
      <c r="E725" s="6" t="s">
        <v>2752</v>
      </c>
      <c r="F725" s="6" t="s">
        <v>2905</v>
      </c>
      <c r="G725" s="6" t="s">
        <v>352</v>
      </c>
      <c r="H725" s="6" t="s">
        <v>2904</v>
      </c>
      <c r="I725" s="46">
        <v>2</v>
      </c>
      <c r="J725" s="6" t="s">
        <v>1</v>
      </c>
      <c r="K725" s="72">
        <v>3683.68</v>
      </c>
      <c r="L725" s="76">
        <v>3499.5</v>
      </c>
      <c r="M725" s="64"/>
      <c r="N725" s="5" t="s">
        <v>50</v>
      </c>
      <c r="O725" s="4"/>
      <c r="P725" s="16">
        <f t="shared" si="107"/>
        <v>0</v>
      </c>
      <c r="Q725" s="16">
        <f t="shared" si="108"/>
        <v>0</v>
      </c>
      <c r="R725" s="16">
        <f t="shared" si="109"/>
        <v>0</v>
      </c>
      <c r="S725" s="16">
        <f t="shared" si="110"/>
        <v>0</v>
      </c>
      <c r="T725" s="16">
        <f t="shared" si="111"/>
        <v>0</v>
      </c>
    </row>
    <row r="726" spans="2:20" s="3" customFormat="1" ht="48.75" customHeight="1" outlineLevel="2" x14ac:dyDescent="0.2">
      <c r="B726" s="8"/>
      <c r="C726" s="7" t="s">
        <v>2903</v>
      </c>
      <c r="D726" s="106" t="s">
        <v>2902</v>
      </c>
      <c r="E726" s="6" t="s">
        <v>2752</v>
      </c>
      <c r="F726" s="6" t="s">
        <v>215</v>
      </c>
      <c r="G726" s="6" t="s">
        <v>193</v>
      </c>
      <c r="H726" s="6" t="s">
        <v>2901</v>
      </c>
      <c r="I726" s="46">
        <v>40</v>
      </c>
      <c r="J726" s="6" t="s">
        <v>1</v>
      </c>
      <c r="K726" s="72">
        <v>125.84</v>
      </c>
      <c r="L726" s="76">
        <v>119.55</v>
      </c>
      <c r="M726" s="64"/>
      <c r="N726" s="5" t="s">
        <v>199</v>
      </c>
      <c r="O726" s="4"/>
      <c r="P726" s="16">
        <f t="shared" si="107"/>
        <v>0</v>
      </c>
      <c r="Q726" s="16">
        <f t="shared" si="108"/>
        <v>0</v>
      </c>
      <c r="R726" s="16">
        <f t="shared" si="109"/>
        <v>0</v>
      </c>
      <c r="S726" s="16">
        <f t="shared" si="110"/>
        <v>0</v>
      </c>
      <c r="T726" s="16">
        <f t="shared" si="111"/>
        <v>0</v>
      </c>
    </row>
    <row r="727" spans="2:20" s="3" customFormat="1" ht="48.75" customHeight="1" outlineLevel="2" x14ac:dyDescent="0.2">
      <c r="B727" s="8"/>
      <c r="C727" s="7" t="s">
        <v>2900</v>
      </c>
      <c r="D727" s="106" t="s">
        <v>2899</v>
      </c>
      <c r="E727" s="6" t="s">
        <v>2752</v>
      </c>
      <c r="F727" s="6" t="s">
        <v>2582</v>
      </c>
      <c r="G727" s="6" t="s">
        <v>207</v>
      </c>
      <c r="H727" s="6" t="s">
        <v>2898</v>
      </c>
      <c r="I727" s="46">
        <v>10</v>
      </c>
      <c r="J727" s="6" t="s">
        <v>1</v>
      </c>
      <c r="K727" s="72">
        <v>274.56</v>
      </c>
      <c r="L727" s="76">
        <v>260.83</v>
      </c>
      <c r="M727" s="64"/>
      <c r="N727" s="5" t="s">
        <v>199</v>
      </c>
      <c r="O727" s="4"/>
      <c r="P727" s="16">
        <f t="shared" ref="P727:P758" si="112">F727*O727</f>
        <v>0</v>
      </c>
      <c r="Q727" s="16">
        <f t="shared" ref="Q727:Q758" si="113">G727*O727</f>
        <v>0</v>
      </c>
      <c r="R727" s="16">
        <f t="shared" si="109"/>
        <v>0</v>
      </c>
      <c r="S727" s="16">
        <f t="shared" si="110"/>
        <v>0</v>
      </c>
      <c r="T727" s="16">
        <f t="shared" ref="T727:T758" si="114">O727/I727</f>
        <v>0</v>
      </c>
    </row>
    <row r="728" spans="2:20" s="3" customFormat="1" ht="48.75" customHeight="1" outlineLevel="2" x14ac:dyDescent="0.2">
      <c r="B728" s="8"/>
      <c r="C728" s="7" t="s">
        <v>2897</v>
      </c>
      <c r="D728" s="106" t="s">
        <v>2896</v>
      </c>
      <c r="E728" s="6" t="s">
        <v>2752</v>
      </c>
      <c r="F728" s="6" t="s">
        <v>2667</v>
      </c>
      <c r="G728" s="6" t="s">
        <v>207</v>
      </c>
      <c r="H728" s="6" t="s">
        <v>2895</v>
      </c>
      <c r="I728" s="46">
        <v>14</v>
      </c>
      <c r="J728" s="6" t="s">
        <v>1</v>
      </c>
      <c r="K728" s="72">
        <v>440.44</v>
      </c>
      <c r="L728" s="76">
        <v>418.42</v>
      </c>
      <c r="M728" s="64"/>
      <c r="N728" s="5" t="s">
        <v>199</v>
      </c>
      <c r="O728" s="4"/>
      <c r="P728" s="16">
        <f t="shared" si="112"/>
        <v>0</v>
      </c>
      <c r="Q728" s="16">
        <f t="shared" si="113"/>
        <v>0</v>
      </c>
      <c r="R728" s="16">
        <f t="shared" si="109"/>
        <v>0</v>
      </c>
      <c r="S728" s="16">
        <f t="shared" si="110"/>
        <v>0</v>
      </c>
      <c r="T728" s="16">
        <f t="shared" si="114"/>
        <v>0</v>
      </c>
    </row>
    <row r="729" spans="2:20" s="3" customFormat="1" ht="48.75" customHeight="1" outlineLevel="2" x14ac:dyDescent="0.2">
      <c r="B729" s="8"/>
      <c r="C729" s="7" t="s">
        <v>2894</v>
      </c>
      <c r="D729" s="106" t="s">
        <v>2893</v>
      </c>
      <c r="E729" s="6" t="s">
        <v>2752</v>
      </c>
      <c r="F729" s="6" t="s">
        <v>784</v>
      </c>
      <c r="G729" s="6" t="s">
        <v>329</v>
      </c>
      <c r="H729" s="6" t="s">
        <v>2892</v>
      </c>
      <c r="I729" s="46">
        <v>4</v>
      </c>
      <c r="J729" s="6" t="s">
        <v>1</v>
      </c>
      <c r="K729" s="72">
        <v>892.32</v>
      </c>
      <c r="L729" s="76">
        <v>847.7</v>
      </c>
      <c r="M729" s="64"/>
      <c r="N729" s="5" t="s">
        <v>58</v>
      </c>
      <c r="O729" s="4"/>
      <c r="P729" s="16">
        <f t="shared" si="112"/>
        <v>0</v>
      </c>
      <c r="Q729" s="16">
        <f t="shared" si="113"/>
        <v>0</v>
      </c>
      <c r="R729" s="16">
        <f t="shared" si="109"/>
        <v>0</v>
      </c>
      <c r="S729" s="16">
        <f t="shared" si="110"/>
        <v>0</v>
      </c>
      <c r="T729" s="16">
        <f t="shared" si="114"/>
        <v>0</v>
      </c>
    </row>
    <row r="730" spans="2:20" s="3" customFormat="1" ht="48.75" customHeight="1" outlineLevel="2" x14ac:dyDescent="0.2">
      <c r="B730" s="8"/>
      <c r="C730" s="7" t="s">
        <v>2891</v>
      </c>
      <c r="D730" s="106" t="s">
        <v>2890</v>
      </c>
      <c r="E730" s="6" t="s">
        <v>2752</v>
      </c>
      <c r="F730" s="6" t="s">
        <v>2796</v>
      </c>
      <c r="G730" s="6" t="s">
        <v>193</v>
      </c>
      <c r="H730" s="6" t="s">
        <v>2889</v>
      </c>
      <c r="I730" s="46">
        <v>2</v>
      </c>
      <c r="J730" s="6" t="s">
        <v>1</v>
      </c>
      <c r="K730" s="72">
        <v>2974.4</v>
      </c>
      <c r="L730" s="76">
        <v>2825.68</v>
      </c>
      <c r="M730" s="64"/>
      <c r="N730" s="5" t="s">
        <v>0</v>
      </c>
      <c r="O730" s="4"/>
      <c r="P730" s="16">
        <f t="shared" si="112"/>
        <v>0</v>
      </c>
      <c r="Q730" s="16">
        <f t="shared" si="113"/>
        <v>0</v>
      </c>
      <c r="R730" s="16">
        <f t="shared" si="109"/>
        <v>0</v>
      </c>
      <c r="S730" s="16">
        <f t="shared" si="110"/>
        <v>0</v>
      </c>
      <c r="T730" s="16">
        <f t="shared" si="114"/>
        <v>0</v>
      </c>
    </row>
    <row r="731" spans="2:20" s="3" customFormat="1" ht="48.75" customHeight="1" outlineLevel="2" x14ac:dyDescent="0.2">
      <c r="B731" s="8"/>
      <c r="C731" s="7" t="s">
        <v>2888</v>
      </c>
      <c r="D731" s="106" t="s">
        <v>2887</v>
      </c>
      <c r="E731" s="6" t="s">
        <v>2752</v>
      </c>
      <c r="F731" s="6" t="s">
        <v>2</v>
      </c>
      <c r="G731" s="6" t="s">
        <v>397</v>
      </c>
      <c r="H731" s="6" t="s">
        <v>2886</v>
      </c>
      <c r="I731" s="46">
        <v>12</v>
      </c>
      <c r="J731" s="6" t="s">
        <v>1</v>
      </c>
      <c r="K731" s="72">
        <v>915.2</v>
      </c>
      <c r="L731" s="76">
        <v>869.44</v>
      </c>
      <c r="M731" s="64"/>
      <c r="N731" s="5" t="s">
        <v>199</v>
      </c>
      <c r="O731" s="4"/>
      <c r="P731" s="16">
        <f t="shared" si="112"/>
        <v>0</v>
      </c>
      <c r="Q731" s="16">
        <f t="shared" si="113"/>
        <v>0</v>
      </c>
      <c r="R731" s="16">
        <f t="shared" si="109"/>
        <v>0</v>
      </c>
      <c r="S731" s="16">
        <f t="shared" si="110"/>
        <v>0</v>
      </c>
      <c r="T731" s="16">
        <f t="shared" si="114"/>
        <v>0</v>
      </c>
    </row>
    <row r="732" spans="2:20" s="3" customFormat="1" ht="48.75" customHeight="1" outlineLevel="2" x14ac:dyDescent="0.2">
      <c r="B732" s="8"/>
      <c r="C732" s="7" t="s">
        <v>2885</v>
      </c>
      <c r="D732" s="106" t="s">
        <v>2884</v>
      </c>
      <c r="E732" s="6" t="s">
        <v>2752</v>
      </c>
      <c r="F732" s="6"/>
      <c r="G732" s="6"/>
      <c r="H732" s="6" t="s">
        <v>2883</v>
      </c>
      <c r="I732" s="46">
        <v>2</v>
      </c>
      <c r="J732" s="6" t="s">
        <v>1</v>
      </c>
      <c r="K732" s="72">
        <v>3946.8</v>
      </c>
      <c r="L732" s="76">
        <v>3749.46</v>
      </c>
      <c r="M732" s="64"/>
      <c r="N732" s="5" t="s">
        <v>0</v>
      </c>
      <c r="O732" s="4"/>
      <c r="P732" s="16">
        <f t="shared" si="112"/>
        <v>0</v>
      </c>
      <c r="Q732" s="16">
        <f t="shared" si="113"/>
        <v>0</v>
      </c>
      <c r="R732" s="16">
        <f t="shared" si="109"/>
        <v>0</v>
      </c>
      <c r="S732" s="16">
        <f t="shared" si="110"/>
        <v>0</v>
      </c>
      <c r="T732" s="16">
        <f t="shared" si="114"/>
        <v>0</v>
      </c>
    </row>
    <row r="733" spans="2:20" s="3" customFormat="1" ht="48.75" customHeight="1" outlineLevel="2" x14ac:dyDescent="0.2">
      <c r="B733" s="8"/>
      <c r="C733" s="7" t="s">
        <v>2882</v>
      </c>
      <c r="D733" s="106" t="s">
        <v>2881</v>
      </c>
      <c r="E733" s="6" t="s">
        <v>2752</v>
      </c>
      <c r="F733" s="6" t="s">
        <v>689</v>
      </c>
      <c r="G733" s="6" t="s">
        <v>397</v>
      </c>
      <c r="H733" s="6" t="s">
        <v>2880</v>
      </c>
      <c r="I733" s="46">
        <v>12</v>
      </c>
      <c r="J733" s="6" t="s">
        <v>1</v>
      </c>
      <c r="K733" s="72">
        <v>709.28</v>
      </c>
      <c r="L733" s="76">
        <v>673.82</v>
      </c>
      <c r="M733" s="64"/>
      <c r="N733" s="5" t="s">
        <v>199</v>
      </c>
      <c r="O733" s="4"/>
      <c r="P733" s="16">
        <f t="shared" si="112"/>
        <v>0</v>
      </c>
      <c r="Q733" s="16">
        <f t="shared" si="113"/>
        <v>0</v>
      </c>
      <c r="R733" s="16">
        <f t="shared" si="109"/>
        <v>0</v>
      </c>
      <c r="S733" s="16">
        <f t="shared" si="110"/>
        <v>0</v>
      </c>
      <c r="T733" s="16">
        <f t="shared" si="114"/>
        <v>0</v>
      </c>
    </row>
    <row r="734" spans="2:20" s="3" customFormat="1" ht="48.75" customHeight="1" outlineLevel="2" x14ac:dyDescent="0.2">
      <c r="B734" s="8"/>
      <c r="C734" s="7" t="s">
        <v>2879</v>
      </c>
      <c r="D734" s="106" t="s">
        <v>2878</v>
      </c>
      <c r="E734" s="6" t="s">
        <v>2752</v>
      </c>
      <c r="F734" s="6"/>
      <c r="G734" s="6"/>
      <c r="H734" s="6" t="s">
        <v>2877</v>
      </c>
      <c r="I734" s="46">
        <v>2</v>
      </c>
      <c r="J734" s="6" t="s">
        <v>1</v>
      </c>
      <c r="K734" s="72">
        <v>3025.88</v>
      </c>
      <c r="L734" s="76">
        <v>2874.59</v>
      </c>
      <c r="M734" s="64"/>
      <c r="N734" s="5" t="s">
        <v>58</v>
      </c>
      <c r="O734" s="4"/>
      <c r="P734" s="16">
        <f t="shared" si="112"/>
        <v>0</v>
      </c>
      <c r="Q734" s="16">
        <f t="shared" si="113"/>
        <v>0</v>
      </c>
      <c r="R734" s="16">
        <f t="shared" si="109"/>
        <v>0</v>
      </c>
      <c r="S734" s="16">
        <f t="shared" si="110"/>
        <v>0</v>
      </c>
      <c r="T734" s="16">
        <f t="shared" si="114"/>
        <v>0</v>
      </c>
    </row>
    <row r="735" spans="2:20" s="3" customFormat="1" ht="48.75" customHeight="1" outlineLevel="2" x14ac:dyDescent="0.2">
      <c r="B735" s="8"/>
      <c r="C735" s="7" t="s">
        <v>2876</v>
      </c>
      <c r="D735" s="106" t="s">
        <v>2875</v>
      </c>
      <c r="E735" s="6" t="s">
        <v>2752</v>
      </c>
      <c r="F735" s="6"/>
      <c r="G735" s="6"/>
      <c r="H735" s="6" t="s">
        <v>2874</v>
      </c>
      <c r="I735" s="46">
        <v>1</v>
      </c>
      <c r="J735" s="6" t="s">
        <v>1</v>
      </c>
      <c r="K735" s="72">
        <v>2745.6</v>
      </c>
      <c r="L735" s="76">
        <v>2608.3200000000002</v>
      </c>
      <c r="M735" s="64"/>
      <c r="N735" s="5" t="s">
        <v>58</v>
      </c>
      <c r="O735" s="4"/>
      <c r="P735" s="16">
        <f t="shared" si="112"/>
        <v>0</v>
      </c>
      <c r="Q735" s="16">
        <f t="shared" si="113"/>
        <v>0</v>
      </c>
      <c r="R735" s="16">
        <f t="shared" si="109"/>
        <v>0</v>
      </c>
      <c r="S735" s="16">
        <f t="shared" si="110"/>
        <v>0</v>
      </c>
      <c r="T735" s="16">
        <f t="shared" si="114"/>
        <v>0</v>
      </c>
    </row>
    <row r="736" spans="2:20" s="3" customFormat="1" ht="48.75" customHeight="1" outlineLevel="2" x14ac:dyDescent="0.2">
      <c r="B736" s="8"/>
      <c r="C736" s="7" t="s">
        <v>2873</v>
      </c>
      <c r="D736" s="106" t="s">
        <v>2872</v>
      </c>
      <c r="E736" s="6" t="s">
        <v>2752</v>
      </c>
      <c r="F736" s="6" t="s">
        <v>2871</v>
      </c>
      <c r="G736" s="6" t="s">
        <v>447</v>
      </c>
      <c r="H736" s="6" t="s">
        <v>2870</v>
      </c>
      <c r="I736" s="46">
        <v>6</v>
      </c>
      <c r="J736" s="6" t="s">
        <v>1</v>
      </c>
      <c r="K736" s="72">
        <v>903.76</v>
      </c>
      <c r="L736" s="76">
        <v>858.57</v>
      </c>
      <c r="M736" s="64"/>
      <c r="N736" s="5" t="s">
        <v>50</v>
      </c>
      <c r="O736" s="4"/>
      <c r="P736" s="16">
        <f t="shared" si="112"/>
        <v>0</v>
      </c>
      <c r="Q736" s="16">
        <f t="shared" si="113"/>
        <v>0</v>
      </c>
      <c r="R736" s="16">
        <f t="shared" si="109"/>
        <v>0</v>
      </c>
      <c r="S736" s="16">
        <f t="shared" si="110"/>
        <v>0</v>
      </c>
      <c r="T736" s="16">
        <f t="shared" si="114"/>
        <v>0</v>
      </c>
    </row>
    <row r="737" spans="2:20" s="3" customFormat="1" ht="48.75" customHeight="1" outlineLevel="2" x14ac:dyDescent="0.2">
      <c r="B737" s="8"/>
      <c r="C737" s="7" t="s">
        <v>2869</v>
      </c>
      <c r="D737" s="106" t="s">
        <v>2868</v>
      </c>
      <c r="E737" s="6" t="s">
        <v>2752</v>
      </c>
      <c r="F737" s="6"/>
      <c r="G737" s="6"/>
      <c r="H737" s="6" t="s">
        <v>2867</v>
      </c>
      <c r="I737" s="46">
        <v>1</v>
      </c>
      <c r="J737" s="6" t="s">
        <v>1</v>
      </c>
      <c r="K737" s="72">
        <v>6034.6</v>
      </c>
      <c r="L737" s="76">
        <v>5732.87</v>
      </c>
      <c r="M737" s="64"/>
      <c r="N737" s="5" t="s">
        <v>50</v>
      </c>
      <c r="O737" s="4"/>
      <c r="P737" s="16">
        <f t="shared" si="112"/>
        <v>0</v>
      </c>
      <c r="Q737" s="16">
        <f t="shared" si="113"/>
        <v>0</v>
      </c>
      <c r="R737" s="16">
        <f t="shared" si="109"/>
        <v>0</v>
      </c>
      <c r="S737" s="16">
        <f t="shared" si="110"/>
        <v>0</v>
      </c>
      <c r="T737" s="16">
        <f t="shared" si="114"/>
        <v>0</v>
      </c>
    </row>
    <row r="738" spans="2:20" s="3" customFormat="1" ht="48.75" customHeight="1" outlineLevel="2" x14ac:dyDescent="0.2">
      <c r="B738" s="8"/>
      <c r="C738" s="7" t="s">
        <v>2866</v>
      </c>
      <c r="D738" s="106" t="s">
        <v>2865</v>
      </c>
      <c r="E738" s="6" t="s">
        <v>2752</v>
      </c>
      <c r="F738" s="6" t="s">
        <v>2864</v>
      </c>
      <c r="G738" s="6" t="s">
        <v>167</v>
      </c>
      <c r="H738" s="6" t="s">
        <v>2863</v>
      </c>
      <c r="I738" s="46">
        <v>1</v>
      </c>
      <c r="J738" s="6" t="s">
        <v>1</v>
      </c>
      <c r="K738" s="72">
        <v>8477.0400000000009</v>
      </c>
      <c r="L738" s="76">
        <v>8053.19</v>
      </c>
      <c r="M738" s="64"/>
      <c r="N738" s="5" t="s">
        <v>50</v>
      </c>
      <c r="O738" s="4"/>
      <c r="P738" s="16">
        <f t="shared" si="112"/>
        <v>0</v>
      </c>
      <c r="Q738" s="16">
        <f t="shared" si="113"/>
        <v>0</v>
      </c>
      <c r="R738" s="16">
        <f t="shared" si="109"/>
        <v>0</v>
      </c>
      <c r="S738" s="16">
        <f t="shared" si="110"/>
        <v>0</v>
      </c>
      <c r="T738" s="16">
        <f t="shared" si="114"/>
        <v>0</v>
      </c>
    </row>
    <row r="739" spans="2:20" s="3" customFormat="1" ht="48.75" customHeight="1" outlineLevel="2" x14ac:dyDescent="0.2">
      <c r="B739" s="8"/>
      <c r="C739" s="7" t="s">
        <v>2862</v>
      </c>
      <c r="D739" s="106" t="s">
        <v>2861</v>
      </c>
      <c r="E739" s="6" t="s">
        <v>2752</v>
      </c>
      <c r="F739" s="6" t="s">
        <v>179</v>
      </c>
      <c r="G739" s="6" t="s">
        <v>149</v>
      </c>
      <c r="H739" s="6"/>
      <c r="I739" s="46">
        <v>1</v>
      </c>
      <c r="J739" s="6" t="s">
        <v>1</v>
      </c>
      <c r="K739" s="72">
        <v>1487.2</v>
      </c>
      <c r="L739" s="76">
        <v>1412.84</v>
      </c>
      <c r="M739" s="64"/>
      <c r="N739" s="5" t="s">
        <v>50</v>
      </c>
      <c r="O739" s="4"/>
      <c r="P739" s="16">
        <f t="shared" si="112"/>
        <v>0</v>
      </c>
      <c r="Q739" s="16">
        <f t="shared" si="113"/>
        <v>0</v>
      </c>
      <c r="R739" s="16">
        <f t="shared" si="109"/>
        <v>0</v>
      </c>
      <c r="S739" s="16">
        <f t="shared" si="110"/>
        <v>0</v>
      </c>
      <c r="T739" s="16">
        <f t="shared" si="114"/>
        <v>0</v>
      </c>
    </row>
    <row r="740" spans="2:20" s="3" customFormat="1" ht="48.75" customHeight="1" outlineLevel="2" x14ac:dyDescent="0.2">
      <c r="B740" s="8"/>
      <c r="C740" s="7" t="s">
        <v>2860</v>
      </c>
      <c r="D740" s="106" t="s">
        <v>2859</v>
      </c>
      <c r="E740" s="6" t="s">
        <v>2752</v>
      </c>
      <c r="F740" s="6" t="s">
        <v>2858</v>
      </c>
      <c r="G740" s="6" t="s">
        <v>447</v>
      </c>
      <c r="H740" s="6" t="s">
        <v>2857</v>
      </c>
      <c r="I740" s="46">
        <v>4</v>
      </c>
      <c r="J740" s="6" t="s">
        <v>1</v>
      </c>
      <c r="K740" s="72">
        <v>1910.48</v>
      </c>
      <c r="L740" s="76">
        <v>1814.96</v>
      </c>
      <c r="M740" s="64"/>
      <c r="N740" s="5" t="s">
        <v>13</v>
      </c>
      <c r="O740" s="4"/>
      <c r="P740" s="16">
        <f t="shared" si="112"/>
        <v>0</v>
      </c>
      <c r="Q740" s="16">
        <f t="shared" si="113"/>
        <v>0</v>
      </c>
      <c r="R740" s="16">
        <f t="shared" si="109"/>
        <v>0</v>
      </c>
      <c r="S740" s="16">
        <f t="shared" si="110"/>
        <v>0</v>
      </c>
      <c r="T740" s="16">
        <f t="shared" si="114"/>
        <v>0</v>
      </c>
    </row>
    <row r="741" spans="2:20" s="3" customFormat="1" ht="48.75" customHeight="1" outlineLevel="2" x14ac:dyDescent="0.2">
      <c r="B741" s="8"/>
      <c r="C741" s="7" t="s">
        <v>2856</v>
      </c>
      <c r="D741" s="106" t="s">
        <v>2855</v>
      </c>
      <c r="E741" s="6" t="s">
        <v>2752</v>
      </c>
      <c r="F741" s="6" t="s">
        <v>141</v>
      </c>
      <c r="G741" s="6" t="s">
        <v>207</v>
      </c>
      <c r="H741" s="6"/>
      <c r="I741" s="46">
        <v>10</v>
      </c>
      <c r="J741" s="6" t="s">
        <v>1</v>
      </c>
      <c r="K741" s="72">
        <v>291.72000000000003</v>
      </c>
      <c r="L741" s="76">
        <v>277.13</v>
      </c>
      <c r="M741" s="64"/>
      <c r="N741" s="5" t="s">
        <v>199</v>
      </c>
      <c r="O741" s="4"/>
      <c r="P741" s="16">
        <f t="shared" si="112"/>
        <v>0</v>
      </c>
      <c r="Q741" s="16">
        <f t="shared" si="113"/>
        <v>0</v>
      </c>
      <c r="R741" s="16">
        <f t="shared" si="109"/>
        <v>0</v>
      </c>
      <c r="S741" s="16">
        <f t="shared" si="110"/>
        <v>0</v>
      </c>
      <c r="T741" s="16">
        <f t="shared" si="114"/>
        <v>0</v>
      </c>
    </row>
    <row r="742" spans="2:20" s="3" customFormat="1" ht="48.75" customHeight="1" outlineLevel="2" x14ac:dyDescent="0.2">
      <c r="B742" s="8"/>
      <c r="C742" s="7" t="s">
        <v>2854</v>
      </c>
      <c r="D742" s="106" t="s">
        <v>2853</v>
      </c>
      <c r="E742" s="6" t="s">
        <v>2752</v>
      </c>
      <c r="F742" s="6" t="s">
        <v>215</v>
      </c>
      <c r="G742" s="6" t="s">
        <v>207</v>
      </c>
      <c r="H742" s="6" t="s">
        <v>2852</v>
      </c>
      <c r="I742" s="46">
        <v>30</v>
      </c>
      <c r="J742" s="6" t="s">
        <v>1</v>
      </c>
      <c r="K742" s="72">
        <v>148.72</v>
      </c>
      <c r="L742" s="76">
        <v>141.28</v>
      </c>
      <c r="M742" s="64"/>
      <c r="N742" s="5" t="s">
        <v>199</v>
      </c>
      <c r="O742" s="4"/>
      <c r="P742" s="16">
        <f t="shared" si="112"/>
        <v>0</v>
      </c>
      <c r="Q742" s="16">
        <f t="shared" si="113"/>
        <v>0</v>
      </c>
      <c r="R742" s="16">
        <f t="shared" si="109"/>
        <v>0</v>
      </c>
      <c r="S742" s="16">
        <f t="shared" si="110"/>
        <v>0</v>
      </c>
      <c r="T742" s="16">
        <f t="shared" si="114"/>
        <v>0</v>
      </c>
    </row>
    <row r="743" spans="2:20" s="3" customFormat="1" ht="48.75" customHeight="1" outlineLevel="2" x14ac:dyDescent="0.2">
      <c r="B743" s="8"/>
      <c r="C743" s="7" t="s">
        <v>2851</v>
      </c>
      <c r="D743" s="106" t="s">
        <v>2850</v>
      </c>
      <c r="E743" s="6" t="s">
        <v>2752</v>
      </c>
      <c r="F743" s="6" t="s">
        <v>1769</v>
      </c>
      <c r="G743" s="6" t="s">
        <v>447</v>
      </c>
      <c r="H743" s="6" t="s">
        <v>2849</v>
      </c>
      <c r="I743" s="46">
        <v>12</v>
      </c>
      <c r="J743" s="6" t="s">
        <v>1</v>
      </c>
      <c r="K743" s="72">
        <v>652.08000000000004</v>
      </c>
      <c r="L743" s="76">
        <v>619.48</v>
      </c>
      <c r="M743" s="64"/>
      <c r="N743" s="5" t="s">
        <v>199</v>
      </c>
      <c r="O743" s="4"/>
      <c r="P743" s="16">
        <f t="shared" si="112"/>
        <v>0</v>
      </c>
      <c r="Q743" s="16">
        <f t="shared" si="113"/>
        <v>0</v>
      </c>
      <c r="R743" s="16">
        <f t="shared" si="109"/>
        <v>0</v>
      </c>
      <c r="S743" s="16">
        <f t="shared" si="110"/>
        <v>0</v>
      </c>
      <c r="T743" s="16">
        <f t="shared" si="114"/>
        <v>0</v>
      </c>
    </row>
    <row r="744" spans="2:20" s="3" customFormat="1" ht="48.75" customHeight="1" outlineLevel="2" x14ac:dyDescent="0.2">
      <c r="B744" s="8"/>
      <c r="C744" s="7" t="s">
        <v>2848</v>
      </c>
      <c r="D744" s="106" t="s">
        <v>2847</v>
      </c>
      <c r="E744" s="6" t="s">
        <v>2752</v>
      </c>
      <c r="F744" s="6" t="s">
        <v>2789</v>
      </c>
      <c r="G744" s="6" t="s">
        <v>397</v>
      </c>
      <c r="H744" s="6" t="s">
        <v>2846</v>
      </c>
      <c r="I744" s="46">
        <v>12</v>
      </c>
      <c r="J744" s="6" t="s">
        <v>1</v>
      </c>
      <c r="K744" s="72">
        <v>629.20000000000005</v>
      </c>
      <c r="L744" s="76">
        <v>597.74</v>
      </c>
      <c r="M744" s="64"/>
      <c r="N744" s="5" t="s">
        <v>199</v>
      </c>
      <c r="O744" s="4"/>
      <c r="P744" s="16">
        <f t="shared" si="112"/>
        <v>0</v>
      </c>
      <c r="Q744" s="16">
        <f t="shared" si="113"/>
        <v>0</v>
      </c>
      <c r="R744" s="16">
        <f t="shared" si="109"/>
        <v>0</v>
      </c>
      <c r="S744" s="16">
        <f t="shared" si="110"/>
        <v>0</v>
      </c>
      <c r="T744" s="16">
        <f t="shared" si="114"/>
        <v>0</v>
      </c>
    </row>
    <row r="745" spans="2:20" s="3" customFormat="1" ht="48.75" customHeight="1" outlineLevel="2" x14ac:dyDescent="0.2">
      <c r="B745" s="8"/>
      <c r="C745" s="7" t="s">
        <v>2845</v>
      </c>
      <c r="D745" s="106" t="s">
        <v>2844</v>
      </c>
      <c r="E745" s="6" t="s">
        <v>2752</v>
      </c>
      <c r="F745" s="6" t="s">
        <v>2843</v>
      </c>
      <c r="G745" s="6" t="s">
        <v>433</v>
      </c>
      <c r="H745" s="6" t="s">
        <v>2842</v>
      </c>
      <c r="I745" s="46">
        <v>1</v>
      </c>
      <c r="J745" s="6" t="s">
        <v>1</v>
      </c>
      <c r="K745" s="72">
        <v>12069.2</v>
      </c>
      <c r="L745" s="76">
        <v>11465.74</v>
      </c>
      <c r="M745" s="64"/>
      <c r="N745" s="5" t="s">
        <v>13</v>
      </c>
      <c r="O745" s="4"/>
      <c r="P745" s="16">
        <f t="shared" si="112"/>
        <v>0</v>
      </c>
      <c r="Q745" s="16">
        <f t="shared" si="113"/>
        <v>0</v>
      </c>
      <c r="R745" s="16">
        <f t="shared" si="109"/>
        <v>0</v>
      </c>
      <c r="S745" s="16">
        <f t="shared" si="110"/>
        <v>0</v>
      </c>
      <c r="T745" s="16">
        <f t="shared" si="114"/>
        <v>0</v>
      </c>
    </row>
    <row r="746" spans="2:20" s="3" customFormat="1" ht="48.75" customHeight="1" outlineLevel="2" x14ac:dyDescent="0.2">
      <c r="B746" s="8"/>
      <c r="C746" s="7" t="s">
        <v>2841</v>
      </c>
      <c r="D746" s="106" t="s">
        <v>2840</v>
      </c>
      <c r="E746" s="6" t="s">
        <v>2752</v>
      </c>
      <c r="F746" s="6" t="s">
        <v>2738</v>
      </c>
      <c r="G746" s="6" t="s">
        <v>1409</v>
      </c>
      <c r="H746" s="6" t="s">
        <v>2839</v>
      </c>
      <c r="I746" s="46">
        <v>1</v>
      </c>
      <c r="J746" s="6" t="s">
        <v>1</v>
      </c>
      <c r="K746" s="72">
        <v>13499.2</v>
      </c>
      <c r="L746" s="76">
        <v>12824.24</v>
      </c>
      <c r="M746" s="64"/>
      <c r="N746" s="5" t="s">
        <v>13</v>
      </c>
      <c r="O746" s="4"/>
      <c r="P746" s="16">
        <f t="shared" si="112"/>
        <v>0</v>
      </c>
      <c r="Q746" s="16">
        <f t="shared" si="113"/>
        <v>0</v>
      </c>
      <c r="R746" s="16">
        <f t="shared" si="109"/>
        <v>0</v>
      </c>
      <c r="S746" s="16">
        <f t="shared" si="110"/>
        <v>0</v>
      </c>
      <c r="T746" s="16">
        <f t="shared" si="114"/>
        <v>0</v>
      </c>
    </row>
    <row r="747" spans="2:20" s="3" customFormat="1" ht="48.75" customHeight="1" outlineLevel="2" x14ac:dyDescent="0.2">
      <c r="B747" s="8"/>
      <c r="C747" s="7" t="s">
        <v>2838</v>
      </c>
      <c r="D747" s="106" t="s">
        <v>2837</v>
      </c>
      <c r="E747" s="6" t="s">
        <v>2752</v>
      </c>
      <c r="F747" s="6" t="s">
        <v>2765</v>
      </c>
      <c r="G747" s="6" t="s">
        <v>193</v>
      </c>
      <c r="H747" s="6" t="s">
        <v>2836</v>
      </c>
      <c r="I747" s="46">
        <v>2</v>
      </c>
      <c r="J747" s="6" t="s">
        <v>1</v>
      </c>
      <c r="K747" s="72">
        <v>2505.36</v>
      </c>
      <c r="L747" s="76">
        <v>2380.09</v>
      </c>
      <c r="M747" s="64"/>
      <c r="N747" s="5" t="s">
        <v>0</v>
      </c>
      <c r="O747" s="4"/>
      <c r="P747" s="16">
        <f t="shared" si="112"/>
        <v>0</v>
      </c>
      <c r="Q747" s="16">
        <f t="shared" si="113"/>
        <v>0</v>
      </c>
      <c r="R747" s="16">
        <f t="shared" si="109"/>
        <v>0</v>
      </c>
      <c r="S747" s="16">
        <f t="shared" si="110"/>
        <v>0</v>
      </c>
      <c r="T747" s="16">
        <f t="shared" si="114"/>
        <v>0</v>
      </c>
    </row>
    <row r="748" spans="2:20" s="3" customFormat="1" ht="48.75" customHeight="1" outlineLevel="2" x14ac:dyDescent="0.2">
      <c r="B748" s="8"/>
      <c r="C748" s="7" t="s">
        <v>2835</v>
      </c>
      <c r="D748" s="106" t="s">
        <v>2834</v>
      </c>
      <c r="E748" s="6" t="s">
        <v>2752</v>
      </c>
      <c r="F748" s="6" t="s">
        <v>2833</v>
      </c>
      <c r="G748" s="6" t="s">
        <v>432</v>
      </c>
      <c r="H748" s="6" t="s">
        <v>2832</v>
      </c>
      <c r="I748" s="46">
        <v>2</v>
      </c>
      <c r="J748" s="6" t="s">
        <v>1</v>
      </c>
      <c r="K748" s="72">
        <v>2562.56</v>
      </c>
      <c r="L748" s="76">
        <v>2434.4299999999998</v>
      </c>
      <c r="M748" s="64"/>
      <c r="N748" s="5" t="s">
        <v>0</v>
      </c>
      <c r="O748" s="4"/>
      <c r="P748" s="16">
        <f t="shared" si="112"/>
        <v>0</v>
      </c>
      <c r="Q748" s="16">
        <f t="shared" si="113"/>
        <v>0</v>
      </c>
      <c r="R748" s="16">
        <f t="shared" si="109"/>
        <v>0</v>
      </c>
      <c r="S748" s="16">
        <f t="shared" si="110"/>
        <v>0</v>
      </c>
      <c r="T748" s="16">
        <f t="shared" si="114"/>
        <v>0</v>
      </c>
    </row>
    <row r="749" spans="2:20" s="3" customFormat="1" ht="48.75" customHeight="1" outlineLevel="2" x14ac:dyDescent="0.2">
      <c r="B749" s="8"/>
      <c r="C749" s="7" t="s">
        <v>2831</v>
      </c>
      <c r="D749" s="106" t="s">
        <v>2830</v>
      </c>
      <c r="E749" s="6" t="s">
        <v>2752</v>
      </c>
      <c r="F749" s="6" t="s">
        <v>2829</v>
      </c>
      <c r="G749" s="6" t="s">
        <v>306</v>
      </c>
      <c r="H749" s="6" t="s">
        <v>2828</v>
      </c>
      <c r="I749" s="46">
        <v>1</v>
      </c>
      <c r="J749" s="6" t="s">
        <v>1</v>
      </c>
      <c r="K749" s="72">
        <v>5136.5600000000004</v>
      </c>
      <c r="L749" s="76">
        <v>4879.7299999999996</v>
      </c>
      <c r="M749" s="64"/>
      <c r="N749" s="5" t="s">
        <v>58</v>
      </c>
      <c r="O749" s="4"/>
      <c r="P749" s="16">
        <f t="shared" si="112"/>
        <v>0</v>
      </c>
      <c r="Q749" s="16">
        <f t="shared" si="113"/>
        <v>0</v>
      </c>
      <c r="R749" s="16">
        <f t="shared" si="109"/>
        <v>0</v>
      </c>
      <c r="S749" s="16">
        <f t="shared" si="110"/>
        <v>0</v>
      </c>
      <c r="T749" s="16">
        <f t="shared" si="114"/>
        <v>0</v>
      </c>
    </row>
    <row r="750" spans="2:20" s="3" customFormat="1" ht="48.75" customHeight="1" outlineLevel="2" x14ac:dyDescent="0.2">
      <c r="B750" s="8"/>
      <c r="C750" s="7" t="s">
        <v>2827</v>
      </c>
      <c r="D750" s="106" t="s">
        <v>2826</v>
      </c>
      <c r="E750" s="6" t="s">
        <v>2752</v>
      </c>
      <c r="F750" s="6" t="s">
        <v>2789</v>
      </c>
      <c r="G750" s="6" t="s">
        <v>397</v>
      </c>
      <c r="H750" s="6" t="s">
        <v>2825</v>
      </c>
      <c r="I750" s="46">
        <v>12</v>
      </c>
      <c r="J750" s="6" t="s">
        <v>1</v>
      </c>
      <c r="K750" s="72">
        <v>686.4</v>
      </c>
      <c r="L750" s="76">
        <v>652.08000000000004</v>
      </c>
      <c r="M750" s="64"/>
      <c r="N750" s="5" t="s">
        <v>0</v>
      </c>
      <c r="O750" s="4"/>
      <c r="P750" s="16">
        <f t="shared" si="112"/>
        <v>0</v>
      </c>
      <c r="Q750" s="16">
        <f t="shared" si="113"/>
        <v>0</v>
      </c>
      <c r="R750" s="16">
        <f t="shared" si="109"/>
        <v>0</v>
      </c>
      <c r="S750" s="16">
        <f t="shared" si="110"/>
        <v>0</v>
      </c>
      <c r="T750" s="16">
        <f t="shared" si="114"/>
        <v>0</v>
      </c>
    </row>
    <row r="751" spans="2:20" s="3" customFormat="1" ht="48.75" customHeight="1" outlineLevel="2" x14ac:dyDescent="0.2">
      <c r="B751" s="8"/>
      <c r="C751" s="7" t="s">
        <v>2824</v>
      </c>
      <c r="D751" s="106" t="s">
        <v>2823</v>
      </c>
      <c r="E751" s="6" t="s">
        <v>2752</v>
      </c>
      <c r="F751" s="6" t="s">
        <v>2822</v>
      </c>
      <c r="G751" s="6" t="s">
        <v>193</v>
      </c>
      <c r="H751" s="6" t="s">
        <v>2821</v>
      </c>
      <c r="I751" s="46">
        <v>2</v>
      </c>
      <c r="J751" s="6" t="s">
        <v>1</v>
      </c>
      <c r="K751" s="72">
        <v>2768.48</v>
      </c>
      <c r="L751" s="76">
        <v>2630.06</v>
      </c>
      <c r="M751" s="64"/>
      <c r="N751" s="5" t="s">
        <v>58</v>
      </c>
      <c r="O751" s="4"/>
      <c r="P751" s="16">
        <f t="shared" si="112"/>
        <v>0</v>
      </c>
      <c r="Q751" s="16">
        <f t="shared" si="113"/>
        <v>0</v>
      </c>
      <c r="R751" s="16">
        <f t="shared" si="109"/>
        <v>0</v>
      </c>
      <c r="S751" s="16">
        <f t="shared" si="110"/>
        <v>0</v>
      </c>
      <c r="T751" s="16">
        <f t="shared" si="114"/>
        <v>0</v>
      </c>
    </row>
    <row r="752" spans="2:20" s="3" customFormat="1" ht="48.75" customHeight="1" outlineLevel="2" x14ac:dyDescent="0.2">
      <c r="B752" s="8"/>
      <c r="C752" s="7" t="s">
        <v>2820</v>
      </c>
      <c r="D752" s="106" t="s">
        <v>2819</v>
      </c>
      <c r="E752" s="6" t="s">
        <v>2752</v>
      </c>
      <c r="F752" s="6" t="s">
        <v>2789</v>
      </c>
      <c r="G752" s="6" t="s">
        <v>397</v>
      </c>
      <c r="H752" s="6" t="s">
        <v>2818</v>
      </c>
      <c r="I752" s="46">
        <v>12</v>
      </c>
      <c r="J752" s="6" t="s">
        <v>1</v>
      </c>
      <c r="K752" s="72">
        <v>388.96</v>
      </c>
      <c r="L752" s="76">
        <v>369.51</v>
      </c>
      <c r="M752" s="64"/>
      <c r="N752" s="5" t="s">
        <v>199</v>
      </c>
      <c r="O752" s="4"/>
      <c r="P752" s="16">
        <f t="shared" si="112"/>
        <v>0</v>
      </c>
      <c r="Q752" s="16">
        <f t="shared" si="113"/>
        <v>0</v>
      </c>
      <c r="R752" s="16">
        <f t="shared" si="109"/>
        <v>0</v>
      </c>
      <c r="S752" s="16">
        <f t="shared" si="110"/>
        <v>0</v>
      </c>
      <c r="T752" s="16">
        <f t="shared" si="114"/>
        <v>0</v>
      </c>
    </row>
    <row r="753" spans="2:20" s="3" customFormat="1" ht="48.75" customHeight="1" outlineLevel="2" x14ac:dyDescent="0.2">
      <c r="B753" s="8"/>
      <c r="C753" s="7" t="s">
        <v>2817</v>
      </c>
      <c r="D753" s="106" t="s">
        <v>2816</v>
      </c>
      <c r="E753" s="6" t="s">
        <v>2752</v>
      </c>
      <c r="F753" s="6" t="s">
        <v>2815</v>
      </c>
      <c r="G753" s="6" t="s">
        <v>311</v>
      </c>
      <c r="H753" s="6" t="s">
        <v>2814</v>
      </c>
      <c r="I753" s="46">
        <v>1</v>
      </c>
      <c r="J753" s="6" t="s">
        <v>1</v>
      </c>
      <c r="K753" s="72">
        <v>1688.54</v>
      </c>
      <c r="L753" s="76">
        <v>1604.11</v>
      </c>
      <c r="M753" s="64"/>
      <c r="N753" s="5" t="s">
        <v>58</v>
      </c>
      <c r="O753" s="4"/>
      <c r="P753" s="16">
        <f t="shared" si="112"/>
        <v>0</v>
      </c>
      <c r="Q753" s="16">
        <f t="shared" si="113"/>
        <v>0</v>
      </c>
      <c r="R753" s="16">
        <f t="shared" si="109"/>
        <v>0</v>
      </c>
      <c r="S753" s="16">
        <f t="shared" si="110"/>
        <v>0</v>
      </c>
      <c r="T753" s="16">
        <f t="shared" si="114"/>
        <v>0</v>
      </c>
    </row>
    <row r="754" spans="2:20" s="3" customFormat="1" ht="48.75" customHeight="1" outlineLevel="2" x14ac:dyDescent="0.2">
      <c r="B754" s="8"/>
      <c r="C754" s="7" t="s">
        <v>2813</v>
      </c>
      <c r="D754" s="106" t="s">
        <v>2812</v>
      </c>
      <c r="E754" s="6" t="s">
        <v>2752</v>
      </c>
      <c r="F754" s="6" t="s">
        <v>2759</v>
      </c>
      <c r="G754" s="6" t="s">
        <v>243</v>
      </c>
      <c r="H754" s="6"/>
      <c r="I754" s="46">
        <v>1</v>
      </c>
      <c r="J754" s="6" t="s">
        <v>1</v>
      </c>
      <c r="K754" s="72">
        <v>6120.4</v>
      </c>
      <c r="L754" s="76">
        <v>5814.38</v>
      </c>
      <c r="M754" s="64"/>
      <c r="N754" s="5" t="s">
        <v>13</v>
      </c>
      <c r="O754" s="4"/>
      <c r="P754" s="16">
        <f t="shared" si="112"/>
        <v>0</v>
      </c>
      <c r="Q754" s="16">
        <f t="shared" si="113"/>
        <v>0</v>
      </c>
      <c r="R754" s="16">
        <f t="shared" si="109"/>
        <v>0</v>
      </c>
      <c r="S754" s="16">
        <f t="shared" si="110"/>
        <v>0</v>
      </c>
      <c r="T754" s="16">
        <f t="shared" si="114"/>
        <v>0</v>
      </c>
    </row>
    <row r="755" spans="2:20" s="3" customFormat="1" ht="48.75" customHeight="1" outlineLevel="2" x14ac:dyDescent="0.2">
      <c r="B755" s="8"/>
      <c r="C755" s="7" t="s">
        <v>2811</v>
      </c>
      <c r="D755" s="106" t="s">
        <v>2810</v>
      </c>
      <c r="E755" s="6" t="s">
        <v>2752</v>
      </c>
      <c r="F755" s="6" t="s">
        <v>2533</v>
      </c>
      <c r="G755" s="6" t="s">
        <v>393</v>
      </c>
      <c r="H755" s="6" t="s">
        <v>2809</v>
      </c>
      <c r="I755" s="46">
        <v>1</v>
      </c>
      <c r="J755" s="6" t="s">
        <v>1</v>
      </c>
      <c r="K755" s="72">
        <v>2388.67</v>
      </c>
      <c r="L755" s="76">
        <v>2269.2399999999998</v>
      </c>
      <c r="M755" s="64"/>
      <c r="N755" s="5" t="s">
        <v>0</v>
      </c>
      <c r="O755" s="4"/>
      <c r="P755" s="16">
        <f t="shared" si="112"/>
        <v>0</v>
      </c>
      <c r="Q755" s="16">
        <f t="shared" si="113"/>
        <v>0</v>
      </c>
      <c r="R755" s="16">
        <f t="shared" si="109"/>
        <v>0</v>
      </c>
      <c r="S755" s="16">
        <f t="shared" si="110"/>
        <v>0</v>
      </c>
      <c r="T755" s="16">
        <f t="shared" si="114"/>
        <v>0</v>
      </c>
    </row>
    <row r="756" spans="2:20" s="3" customFormat="1" ht="48.75" customHeight="1" outlineLevel="2" x14ac:dyDescent="0.2">
      <c r="B756" s="8"/>
      <c r="C756" s="7" t="s">
        <v>2808</v>
      </c>
      <c r="D756" s="106" t="s">
        <v>2807</v>
      </c>
      <c r="E756" s="6" t="s">
        <v>2752</v>
      </c>
      <c r="F756" s="6" t="s">
        <v>2806</v>
      </c>
      <c r="G756" s="6" t="s">
        <v>657</v>
      </c>
      <c r="H756" s="6" t="s">
        <v>2805</v>
      </c>
      <c r="I756" s="46">
        <v>2</v>
      </c>
      <c r="J756" s="6" t="s">
        <v>1</v>
      </c>
      <c r="K756" s="72">
        <v>1716</v>
      </c>
      <c r="L756" s="76">
        <v>1630.2</v>
      </c>
      <c r="M756" s="64"/>
      <c r="N756" s="5" t="s">
        <v>0</v>
      </c>
      <c r="O756" s="4"/>
      <c r="P756" s="16">
        <f t="shared" si="112"/>
        <v>0</v>
      </c>
      <c r="Q756" s="16">
        <f t="shared" si="113"/>
        <v>0</v>
      </c>
      <c r="R756" s="16">
        <f t="shared" si="109"/>
        <v>0</v>
      </c>
      <c r="S756" s="16">
        <f t="shared" si="110"/>
        <v>0</v>
      </c>
      <c r="T756" s="16">
        <f t="shared" si="114"/>
        <v>0</v>
      </c>
    </row>
    <row r="757" spans="2:20" s="3" customFormat="1" ht="48.75" customHeight="1" outlineLevel="2" x14ac:dyDescent="0.2">
      <c r="B757" s="8"/>
      <c r="C757" s="7" t="s">
        <v>2804</v>
      </c>
      <c r="D757" s="106" t="s">
        <v>2803</v>
      </c>
      <c r="E757" s="6" t="s">
        <v>2752</v>
      </c>
      <c r="F757" s="6" t="s">
        <v>432</v>
      </c>
      <c r="G757" s="6" t="s">
        <v>397</v>
      </c>
      <c r="H757" s="6" t="s">
        <v>2802</v>
      </c>
      <c r="I757" s="46">
        <v>12</v>
      </c>
      <c r="J757" s="6" t="s">
        <v>1</v>
      </c>
      <c r="K757" s="72">
        <v>110.97</v>
      </c>
      <c r="L757" s="76">
        <v>105.42</v>
      </c>
      <c r="M757" s="64"/>
      <c r="N757" s="5" t="s">
        <v>199</v>
      </c>
      <c r="O757" s="4"/>
      <c r="P757" s="16">
        <f t="shared" si="112"/>
        <v>0</v>
      </c>
      <c r="Q757" s="16">
        <f t="shared" si="113"/>
        <v>0</v>
      </c>
      <c r="R757" s="16">
        <f t="shared" si="109"/>
        <v>0</v>
      </c>
      <c r="S757" s="16">
        <f t="shared" si="110"/>
        <v>0</v>
      </c>
      <c r="T757" s="16">
        <f t="shared" si="114"/>
        <v>0</v>
      </c>
    </row>
    <row r="758" spans="2:20" s="3" customFormat="1" ht="48.75" customHeight="1" outlineLevel="2" x14ac:dyDescent="0.2">
      <c r="B758" s="8"/>
      <c r="C758" s="7" t="s">
        <v>2801</v>
      </c>
      <c r="D758" s="106" t="s">
        <v>2800</v>
      </c>
      <c r="E758" s="6" t="s">
        <v>2752</v>
      </c>
      <c r="F758" s="6"/>
      <c r="G758" s="6"/>
      <c r="H758" s="6" t="s">
        <v>2799</v>
      </c>
      <c r="I758" s="46">
        <v>1</v>
      </c>
      <c r="J758" s="6" t="s">
        <v>1</v>
      </c>
      <c r="K758" s="72">
        <v>2425.2800000000002</v>
      </c>
      <c r="L758" s="76">
        <v>2304.02</v>
      </c>
      <c r="M758" s="64"/>
      <c r="N758" s="5" t="s">
        <v>13</v>
      </c>
      <c r="O758" s="4"/>
      <c r="P758" s="16">
        <f t="shared" si="112"/>
        <v>0</v>
      </c>
      <c r="Q758" s="16">
        <f t="shared" si="113"/>
        <v>0</v>
      </c>
      <c r="R758" s="16">
        <f t="shared" si="109"/>
        <v>0</v>
      </c>
      <c r="S758" s="16">
        <f t="shared" si="110"/>
        <v>0</v>
      </c>
      <c r="T758" s="16">
        <f t="shared" si="114"/>
        <v>0</v>
      </c>
    </row>
    <row r="759" spans="2:20" s="3" customFormat="1" ht="48.75" customHeight="1" outlineLevel="2" x14ac:dyDescent="0.2">
      <c r="B759" s="8"/>
      <c r="C759" s="7" t="s">
        <v>2798</v>
      </c>
      <c r="D759" s="106" t="s">
        <v>2797</v>
      </c>
      <c r="E759" s="6" t="s">
        <v>2752</v>
      </c>
      <c r="F759" s="6" t="s">
        <v>657</v>
      </c>
      <c r="G759" s="6" t="s">
        <v>2796</v>
      </c>
      <c r="H759" s="6" t="s">
        <v>2795</v>
      </c>
      <c r="I759" s="46">
        <v>2</v>
      </c>
      <c r="J759" s="6" t="s">
        <v>1</v>
      </c>
      <c r="K759" s="72">
        <v>726.44</v>
      </c>
      <c r="L759" s="76">
        <v>690.12</v>
      </c>
      <c r="M759" s="64"/>
      <c r="N759" s="5" t="s">
        <v>0</v>
      </c>
      <c r="O759" s="4"/>
      <c r="P759" s="16">
        <f t="shared" ref="P759:P772" si="115">F759*O759</f>
        <v>0</v>
      </c>
      <c r="Q759" s="16">
        <f t="shared" ref="Q759:Q772" si="116">G759*O759</f>
        <v>0</v>
      </c>
      <c r="R759" s="16">
        <f t="shared" ref="R759:R772" si="117">K759*O759</f>
        <v>0</v>
      </c>
      <c r="S759" s="16">
        <f t="shared" ref="S759:S772" si="118">L759*O759</f>
        <v>0</v>
      </c>
      <c r="T759" s="16">
        <f t="shared" ref="T759:T772" si="119">O759/I759</f>
        <v>0</v>
      </c>
    </row>
    <row r="760" spans="2:20" s="3" customFormat="1" ht="48.75" customHeight="1" outlineLevel="2" x14ac:dyDescent="0.2">
      <c r="B760" s="8"/>
      <c r="C760" s="7" t="s">
        <v>2794</v>
      </c>
      <c r="D760" s="106" t="s">
        <v>2793</v>
      </c>
      <c r="E760" s="6" t="s">
        <v>2752</v>
      </c>
      <c r="F760" s="6" t="s">
        <v>1769</v>
      </c>
      <c r="G760" s="6" t="s">
        <v>447</v>
      </c>
      <c r="H760" s="6" t="s">
        <v>2792</v>
      </c>
      <c r="I760" s="46">
        <v>12</v>
      </c>
      <c r="J760" s="6" t="s">
        <v>1</v>
      </c>
      <c r="K760" s="72">
        <v>280.27999999999997</v>
      </c>
      <c r="L760" s="76">
        <v>266.27</v>
      </c>
      <c r="M760" s="64"/>
      <c r="N760" s="5" t="s">
        <v>199</v>
      </c>
      <c r="O760" s="4"/>
      <c r="P760" s="16">
        <f t="shared" si="115"/>
        <v>0</v>
      </c>
      <c r="Q760" s="16">
        <f t="shared" si="116"/>
        <v>0</v>
      </c>
      <c r="R760" s="16">
        <f t="shared" si="117"/>
        <v>0</v>
      </c>
      <c r="S760" s="16">
        <f t="shared" si="118"/>
        <v>0</v>
      </c>
      <c r="T760" s="16">
        <f t="shared" si="119"/>
        <v>0</v>
      </c>
    </row>
    <row r="761" spans="2:20" s="3" customFormat="1" ht="48.75" customHeight="1" outlineLevel="2" x14ac:dyDescent="0.2">
      <c r="B761" s="8"/>
      <c r="C761" s="7" t="s">
        <v>2791</v>
      </c>
      <c r="D761" s="106" t="s">
        <v>2790</v>
      </c>
      <c r="E761" s="6" t="s">
        <v>2752</v>
      </c>
      <c r="F761" s="6" t="s">
        <v>2789</v>
      </c>
      <c r="G761" s="6" t="s">
        <v>397</v>
      </c>
      <c r="H761" s="6" t="s">
        <v>2788</v>
      </c>
      <c r="I761" s="46">
        <v>12</v>
      </c>
      <c r="J761" s="6" t="s">
        <v>1</v>
      </c>
      <c r="K761" s="72">
        <v>600.6</v>
      </c>
      <c r="L761" s="76">
        <v>570.57000000000005</v>
      </c>
      <c r="M761" s="64"/>
      <c r="N761" s="5" t="s">
        <v>199</v>
      </c>
      <c r="O761" s="4"/>
      <c r="P761" s="16">
        <f t="shared" si="115"/>
        <v>0</v>
      </c>
      <c r="Q761" s="16">
        <f t="shared" si="116"/>
        <v>0</v>
      </c>
      <c r="R761" s="16">
        <f t="shared" si="117"/>
        <v>0</v>
      </c>
      <c r="S761" s="16">
        <f t="shared" si="118"/>
        <v>0</v>
      </c>
      <c r="T761" s="16">
        <f t="shared" si="119"/>
        <v>0</v>
      </c>
    </row>
    <row r="762" spans="2:20" s="3" customFormat="1" ht="48.75" customHeight="1" outlineLevel="2" x14ac:dyDescent="0.2">
      <c r="B762" s="8"/>
      <c r="C762" s="7" t="s">
        <v>2787</v>
      </c>
      <c r="D762" s="106" t="s">
        <v>2786</v>
      </c>
      <c r="E762" s="6" t="s">
        <v>2752</v>
      </c>
      <c r="F762" s="6" t="s">
        <v>2667</v>
      </c>
      <c r="G762" s="6" t="s">
        <v>207</v>
      </c>
      <c r="H762" s="6" t="s">
        <v>2785</v>
      </c>
      <c r="I762" s="46">
        <v>14</v>
      </c>
      <c r="J762" s="6" t="s">
        <v>1</v>
      </c>
      <c r="K762" s="72">
        <v>183.04</v>
      </c>
      <c r="L762" s="76">
        <v>173.89</v>
      </c>
      <c r="M762" s="64"/>
      <c r="N762" s="5" t="s">
        <v>0</v>
      </c>
      <c r="O762" s="4"/>
      <c r="P762" s="16">
        <f t="shared" si="115"/>
        <v>0</v>
      </c>
      <c r="Q762" s="16">
        <f t="shared" si="116"/>
        <v>0</v>
      </c>
      <c r="R762" s="16">
        <f t="shared" si="117"/>
        <v>0</v>
      </c>
      <c r="S762" s="16">
        <f t="shared" si="118"/>
        <v>0</v>
      </c>
      <c r="T762" s="16">
        <f t="shared" si="119"/>
        <v>0</v>
      </c>
    </row>
    <row r="763" spans="2:20" s="3" customFormat="1" ht="48.75" customHeight="1" outlineLevel="2" x14ac:dyDescent="0.2">
      <c r="B763" s="8"/>
      <c r="C763" s="7" t="s">
        <v>2784</v>
      </c>
      <c r="D763" s="106" t="s">
        <v>2783</v>
      </c>
      <c r="E763" s="6" t="s">
        <v>2752</v>
      </c>
      <c r="F763" s="6"/>
      <c r="G763" s="6"/>
      <c r="H763" s="6"/>
      <c r="I763" s="46">
        <v>1</v>
      </c>
      <c r="J763" s="6" t="s">
        <v>1</v>
      </c>
      <c r="K763" s="72">
        <v>1635.92</v>
      </c>
      <c r="L763" s="76">
        <v>1554.12</v>
      </c>
      <c r="M763" s="64"/>
      <c r="N763" s="5" t="s">
        <v>13</v>
      </c>
      <c r="O763" s="4"/>
      <c r="P763" s="16">
        <f t="shared" si="115"/>
        <v>0</v>
      </c>
      <c r="Q763" s="16">
        <f t="shared" si="116"/>
        <v>0</v>
      </c>
      <c r="R763" s="16">
        <f t="shared" si="117"/>
        <v>0</v>
      </c>
      <c r="S763" s="16">
        <f t="shared" si="118"/>
        <v>0</v>
      </c>
      <c r="T763" s="16">
        <f t="shared" si="119"/>
        <v>0</v>
      </c>
    </row>
    <row r="764" spans="2:20" s="3" customFormat="1" ht="48.75" customHeight="1" outlineLevel="2" x14ac:dyDescent="0.2">
      <c r="B764" s="8"/>
      <c r="C764" s="7" t="s">
        <v>2782</v>
      </c>
      <c r="D764" s="106" t="s">
        <v>2781</v>
      </c>
      <c r="E764" s="6" t="s">
        <v>2752</v>
      </c>
      <c r="F764" s="6" t="s">
        <v>2780</v>
      </c>
      <c r="G764" s="6" t="s">
        <v>1384</v>
      </c>
      <c r="H764" s="6" t="s">
        <v>2779</v>
      </c>
      <c r="I764" s="46">
        <v>1</v>
      </c>
      <c r="J764" s="6" t="s">
        <v>1</v>
      </c>
      <c r="K764" s="72">
        <v>11577.28</v>
      </c>
      <c r="L764" s="76">
        <v>10998.42</v>
      </c>
      <c r="M764" s="64"/>
      <c r="N764" s="5" t="s">
        <v>13</v>
      </c>
      <c r="O764" s="4"/>
      <c r="P764" s="16">
        <f t="shared" si="115"/>
        <v>0</v>
      </c>
      <c r="Q764" s="16">
        <f t="shared" si="116"/>
        <v>0</v>
      </c>
      <c r="R764" s="16">
        <f t="shared" si="117"/>
        <v>0</v>
      </c>
      <c r="S764" s="16">
        <f t="shared" si="118"/>
        <v>0</v>
      </c>
      <c r="T764" s="16">
        <f t="shared" si="119"/>
        <v>0</v>
      </c>
    </row>
    <row r="765" spans="2:20" s="3" customFormat="1" ht="48.75" customHeight="1" outlineLevel="2" x14ac:dyDescent="0.2">
      <c r="B765" s="8"/>
      <c r="C765" s="7" t="s">
        <v>2778</v>
      </c>
      <c r="D765" s="106" t="s">
        <v>2777</v>
      </c>
      <c r="E765" s="6" t="s">
        <v>2752</v>
      </c>
      <c r="F765" s="6" t="s">
        <v>2773</v>
      </c>
      <c r="G765" s="6" t="s">
        <v>329</v>
      </c>
      <c r="H765" s="6" t="s">
        <v>2776</v>
      </c>
      <c r="I765" s="46">
        <v>4</v>
      </c>
      <c r="J765" s="6" t="s">
        <v>1</v>
      </c>
      <c r="K765" s="72">
        <v>692.12</v>
      </c>
      <c r="L765" s="76">
        <v>657.51</v>
      </c>
      <c r="M765" s="64"/>
      <c r="N765" s="5" t="s">
        <v>50</v>
      </c>
      <c r="O765" s="4"/>
      <c r="P765" s="16">
        <f t="shared" si="115"/>
        <v>0</v>
      </c>
      <c r="Q765" s="16">
        <f t="shared" si="116"/>
        <v>0</v>
      </c>
      <c r="R765" s="16">
        <f t="shared" si="117"/>
        <v>0</v>
      </c>
      <c r="S765" s="16">
        <f t="shared" si="118"/>
        <v>0</v>
      </c>
      <c r="T765" s="16">
        <f t="shared" si="119"/>
        <v>0</v>
      </c>
    </row>
    <row r="766" spans="2:20" s="3" customFormat="1" ht="48.75" customHeight="1" outlineLevel="2" x14ac:dyDescent="0.2">
      <c r="B766" s="8"/>
      <c r="C766" s="7" t="s">
        <v>2775</v>
      </c>
      <c r="D766" s="106" t="s">
        <v>2774</v>
      </c>
      <c r="E766" s="6" t="s">
        <v>2752</v>
      </c>
      <c r="F766" s="6" t="s">
        <v>2773</v>
      </c>
      <c r="G766" s="6" t="s">
        <v>329</v>
      </c>
      <c r="H766" s="6" t="s">
        <v>2772</v>
      </c>
      <c r="I766" s="46">
        <v>4</v>
      </c>
      <c r="J766" s="6" t="s">
        <v>1</v>
      </c>
      <c r="K766" s="72">
        <v>1235.52</v>
      </c>
      <c r="L766" s="76">
        <v>1173.74</v>
      </c>
      <c r="M766" s="64"/>
      <c r="N766" s="5" t="s">
        <v>50</v>
      </c>
      <c r="O766" s="4"/>
      <c r="P766" s="16">
        <f t="shared" si="115"/>
        <v>0</v>
      </c>
      <c r="Q766" s="16">
        <f t="shared" si="116"/>
        <v>0</v>
      </c>
      <c r="R766" s="16">
        <f t="shared" si="117"/>
        <v>0</v>
      </c>
      <c r="S766" s="16">
        <f t="shared" si="118"/>
        <v>0</v>
      </c>
      <c r="T766" s="16">
        <f t="shared" si="119"/>
        <v>0</v>
      </c>
    </row>
    <row r="767" spans="2:20" s="3" customFormat="1" ht="48.75" customHeight="1" outlineLevel="2" x14ac:dyDescent="0.2">
      <c r="B767" s="8"/>
      <c r="C767" s="7" t="s">
        <v>2771</v>
      </c>
      <c r="D767" s="106" t="s">
        <v>2770</v>
      </c>
      <c r="E767" s="6" t="s">
        <v>2752</v>
      </c>
      <c r="F767" s="6" t="s">
        <v>2769</v>
      </c>
      <c r="G767" s="6" t="s">
        <v>393</v>
      </c>
      <c r="H767" s="6" t="s">
        <v>2768</v>
      </c>
      <c r="I767" s="46">
        <v>1</v>
      </c>
      <c r="J767" s="6" t="s">
        <v>1</v>
      </c>
      <c r="K767" s="72">
        <v>2282.2800000000002</v>
      </c>
      <c r="L767" s="76">
        <v>2168.17</v>
      </c>
      <c r="M767" s="64"/>
      <c r="N767" s="5" t="s">
        <v>0</v>
      </c>
      <c r="O767" s="4"/>
      <c r="P767" s="16">
        <f t="shared" si="115"/>
        <v>0</v>
      </c>
      <c r="Q767" s="16">
        <f t="shared" si="116"/>
        <v>0</v>
      </c>
      <c r="R767" s="16">
        <f t="shared" si="117"/>
        <v>0</v>
      </c>
      <c r="S767" s="16">
        <f t="shared" si="118"/>
        <v>0</v>
      </c>
      <c r="T767" s="16">
        <f t="shared" si="119"/>
        <v>0</v>
      </c>
    </row>
    <row r="768" spans="2:20" s="3" customFormat="1" ht="48.75" customHeight="1" outlineLevel="2" x14ac:dyDescent="0.2">
      <c r="B768" s="8"/>
      <c r="C768" s="7" t="s">
        <v>2767</v>
      </c>
      <c r="D768" s="106" t="s">
        <v>2766</v>
      </c>
      <c r="E768" s="6" t="s">
        <v>2752</v>
      </c>
      <c r="F768" s="6" t="s">
        <v>2765</v>
      </c>
      <c r="G768" s="6" t="s">
        <v>432</v>
      </c>
      <c r="H768" s="6" t="s">
        <v>2764</v>
      </c>
      <c r="I768" s="46">
        <v>4</v>
      </c>
      <c r="J768" s="6" t="s">
        <v>1</v>
      </c>
      <c r="K768" s="72">
        <v>480.48</v>
      </c>
      <c r="L768" s="76">
        <v>456.46</v>
      </c>
      <c r="M768" s="64"/>
      <c r="N768" s="5" t="s">
        <v>50</v>
      </c>
      <c r="O768" s="4"/>
      <c r="P768" s="16">
        <f t="shared" si="115"/>
        <v>0</v>
      </c>
      <c r="Q768" s="16">
        <f t="shared" si="116"/>
        <v>0</v>
      </c>
      <c r="R768" s="16">
        <f t="shared" si="117"/>
        <v>0</v>
      </c>
      <c r="S768" s="16">
        <f t="shared" si="118"/>
        <v>0</v>
      </c>
      <c r="T768" s="16">
        <f t="shared" si="119"/>
        <v>0</v>
      </c>
    </row>
    <row r="769" spans="2:20" s="3" customFormat="1" ht="48.75" customHeight="1" outlineLevel="2" x14ac:dyDescent="0.2">
      <c r="B769" s="8"/>
      <c r="C769" s="7" t="s">
        <v>2763</v>
      </c>
      <c r="D769" s="106" t="s">
        <v>2762</v>
      </c>
      <c r="E769" s="6" t="s">
        <v>2752</v>
      </c>
      <c r="F769" s="6" t="s">
        <v>2756</v>
      </c>
      <c r="G769" s="6" t="s">
        <v>1021</v>
      </c>
      <c r="H769" s="6"/>
      <c r="I769" s="46">
        <v>1</v>
      </c>
      <c r="J769" s="6" t="s">
        <v>1</v>
      </c>
      <c r="K769" s="72">
        <v>1716</v>
      </c>
      <c r="L769" s="76">
        <v>1630.2</v>
      </c>
      <c r="M769" s="64"/>
      <c r="N769" s="5" t="s">
        <v>13</v>
      </c>
      <c r="O769" s="4"/>
      <c r="P769" s="16">
        <f t="shared" si="115"/>
        <v>0</v>
      </c>
      <c r="Q769" s="16">
        <f t="shared" si="116"/>
        <v>0</v>
      </c>
      <c r="R769" s="16">
        <f t="shared" si="117"/>
        <v>0</v>
      </c>
      <c r="S769" s="16">
        <f t="shared" si="118"/>
        <v>0</v>
      </c>
      <c r="T769" s="16">
        <f t="shared" si="119"/>
        <v>0</v>
      </c>
    </row>
    <row r="770" spans="2:20" s="3" customFormat="1" ht="48.75" customHeight="1" outlineLevel="2" x14ac:dyDescent="0.2">
      <c r="B770" s="8"/>
      <c r="C770" s="7" t="s">
        <v>2761</v>
      </c>
      <c r="D770" s="106" t="s">
        <v>2760</v>
      </c>
      <c r="E770" s="6" t="s">
        <v>2752</v>
      </c>
      <c r="F770" s="6" t="s">
        <v>2759</v>
      </c>
      <c r="G770" s="6" t="s">
        <v>393</v>
      </c>
      <c r="H770" s="6"/>
      <c r="I770" s="46">
        <v>1</v>
      </c>
      <c r="J770" s="6" t="s">
        <v>1</v>
      </c>
      <c r="K770" s="72">
        <v>2390.96</v>
      </c>
      <c r="L770" s="76">
        <v>2271.41</v>
      </c>
      <c r="M770" s="64"/>
      <c r="N770" s="5" t="s">
        <v>58</v>
      </c>
      <c r="O770" s="4"/>
      <c r="P770" s="16">
        <f t="shared" si="115"/>
        <v>0</v>
      </c>
      <c r="Q770" s="16">
        <f t="shared" si="116"/>
        <v>0</v>
      </c>
      <c r="R770" s="16">
        <f t="shared" si="117"/>
        <v>0</v>
      </c>
      <c r="S770" s="16">
        <f t="shared" si="118"/>
        <v>0</v>
      </c>
      <c r="T770" s="16">
        <f t="shared" si="119"/>
        <v>0</v>
      </c>
    </row>
    <row r="771" spans="2:20" s="3" customFormat="1" ht="48.75" customHeight="1" outlineLevel="2" x14ac:dyDescent="0.2">
      <c r="B771" s="8"/>
      <c r="C771" s="7" t="s">
        <v>2758</v>
      </c>
      <c r="D771" s="106" t="s">
        <v>2757</v>
      </c>
      <c r="E771" s="6" t="s">
        <v>2752</v>
      </c>
      <c r="F771" s="6" t="s">
        <v>2756</v>
      </c>
      <c r="G771" s="6" t="s">
        <v>1021</v>
      </c>
      <c r="H771" s="6" t="s">
        <v>2755</v>
      </c>
      <c r="I771" s="46">
        <v>1</v>
      </c>
      <c r="J771" s="6" t="s">
        <v>1</v>
      </c>
      <c r="K771" s="72">
        <v>1590.16</v>
      </c>
      <c r="L771" s="76">
        <v>1510.65</v>
      </c>
      <c r="M771" s="64"/>
      <c r="N771" s="5" t="s">
        <v>13</v>
      </c>
      <c r="O771" s="4"/>
      <c r="P771" s="16">
        <f t="shared" si="115"/>
        <v>0</v>
      </c>
      <c r="Q771" s="16">
        <f t="shared" si="116"/>
        <v>0</v>
      </c>
      <c r="R771" s="16">
        <f t="shared" si="117"/>
        <v>0</v>
      </c>
      <c r="S771" s="16">
        <f t="shared" si="118"/>
        <v>0</v>
      </c>
      <c r="T771" s="16">
        <f t="shared" si="119"/>
        <v>0</v>
      </c>
    </row>
    <row r="772" spans="2:20" s="3" customFormat="1" ht="48.75" customHeight="1" outlineLevel="2" x14ac:dyDescent="0.2">
      <c r="B772" s="39"/>
      <c r="C772" s="40" t="s">
        <v>2754</v>
      </c>
      <c r="D772" s="107" t="s">
        <v>2753</v>
      </c>
      <c r="E772" s="41" t="s">
        <v>2752</v>
      </c>
      <c r="F772" s="41" t="s">
        <v>2533</v>
      </c>
      <c r="G772" s="41" t="s">
        <v>181</v>
      </c>
      <c r="H772" s="41" t="s">
        <v>2751</v>
      </c>
      <c r="I772" s="46">
        <v>1</v>
      </c>
      <c r="J772" s="41" t="s">
        <v>1</v>
      </c>
      <c r="K772" s="73">
        <v>2207.92</v>
      </c>
      <c r="L772" s="77">
        <v>2097.52</v>
      </c>
      <c r="M772" s="64"/>
      <c r="N772" s="42" t="s">
        <v>9</v>
      </c>
      <c r="O772" s="43"/>
      <c r="P772" s="16">
        <f t="shared" si="115"/>
        <v>0</v>
      </c>
      <c r="Q772" s="16">
        <f t="shared" si="116"/>
        <v>0</v>
      </c>
      <c r="R772" s="16">
        <f t="shared" si="117"/>
        <v>0</v>
      </c>
      <c r="S772" s="16">
        <f t="shared" si="118"/>
        <v>0</v>
      </c>
      <c r="T772" s="16">
        <f t="shared" si="119"/>
        <v>0</v>
      </c>
    </row>
    <row r="773" spans="2:20" s="9" customFormat="1" ht="12.95" customHeight="1" outlineLevel="1" x14ac:dyDescent="0.25">
      <c r="B773" s="63" t="s">
        <v>5226</v>
      </c>
      <c r="C773" s="60"/>
      <c r="D773" s="108"/>
      <c r="E773" s="61"/>
      <c r="F773" s="61"/>
      <c r="G773" s="61"/>
      <c r="H773" s="61"/>
      <c r="I773" s="61"/>
      <c r="J773" s="61"/>
      <c r="K773" s="65"/>
      <c r="L773" s="78"/>
      <c r="M773" s="65"/>
      <c r="N773" s="61"/>
      <c r="O773" s="62"/>
    </row>
    <row r="774" spans="2:20" s="3" customFormat="1" ht="48.75" customHeight="1" outlineLevel="2" x14ac:dyDescent="0.2">
      <c r="B774" s="44"/>
      <c r="C774" s="45" t="s">
        <v>2750</v>
      </c>
      <c r="D774" s="105" t="s">
        <v>2749</v>
      </c>
      <c r="E774" s="46" t="s">
        <v>2718</v>
      </c>
      <c r="F774" s="46" t="s">
        <v>2567</v>
      </c>
      <c r="G774" s="46" t="s">
        <v>387</v>
      </c>
      <c r="H774" s="46" t="s">
        <v>2748</v>
      </c>
      <c r="I774" s="46">
        <v>1</v>
      </c>
      <c r="J774" s="46" t="s">
        <v>1</v>
      </c>
      <c r="K774" s="71">
        <v>3197.92</v>
      </c>
      <c r="L774" s="75">
        <v>3038.02</v>
      </c>
      <c r="M774" s="64"/>
      <c r="N774" s="47" t="s">
        <v>13</v>
      </c>
      <c r="O774" s="48"/>
      <c r="P774" s="16">
        <f t="shared" ref="P774:P784" si="120">F774*O774</f>
        <v>0</v>
      </c>
      <c r="Q774" s="16">
        <f t="shared" ref="Q774:Q784" si="121">G774*O774</f>
        <v>0</v>
      </c>
      <c r="R774" s="16">
        <f t="shared" ref="R774:R784" si="122">K774*O774</f>
        <v>0</v>
      </c>
      <c r="S774" s="16">
        <f t="shared" ref="S774:S784" si="123">L774*O774</f>
        <v>0</v>
      </c>
      <c r="T774" s="16">
        <f t="shared" ref="T774:T784" si="124">O774/I774</f>
        <v>0</v>
      </c>
    </row>
    <row r="775" spans="2:20" s="3" customFormat="1" ht="48.75" customHeight="1" outlineLevel="2" x14ac:dyDescent="0.2">
      <c r="B775" s="8"/>
      <c r="C775" s="7" t="s">
        <v>2747</v>
      </c>
      <c r="D775" s="106" t="s">
        <v>2746</v>
      </c>
      <c r="E775" s="6" t="s">
        <v>2718</v>
      </c>
      <c r="F775" s="6" t="s">
        <v>2738</v>
      </c>
      <c r="G775" s="6" t="s">
        <v>437</v>
      </c>
      <c r="H775" s="6" t="s">
        <v>2745</v>
      </c>
      <c r="I775" s="46">
        <v>1</v>
      </c>
      <c r="J775" s="6" t="s">
        <v>1</v>
      </c>
      <c r="K775" s="72">
        <v>26917.89</v>
      </c>
      <c r="L775" s="76">
        <v>25572</v>
      </c>
      <c r="M775" s="64"/>
      <c r="N775" s="5" t="s">
        <v>13</v>
      </c>
      <c r="O775" s="4"/>
      <c r="P775" s="16">
        <f t="shared" si="120"/>
        <v>0</v>
      </c>
      <c r="Q775" s="16">
        <f t="shared" si="121"/>
        <v>0</v>
      </c>
      <c r="R775" s="16">
        <f t="shared" si="122"/>
        <v>0</v>
      </c>
      <c r="S775" s="16">
        <f t="shared" si="123"/>
        <v>0</v>
      </c>
      <c r="T775" s="16">
        <f t="shared" si="124"/>
        <v>0</v>
      </c>
    </row>
    <row r="776" spans="2:20" s="3" customFormat="1" ht="48.75" customHeight="1" outlineLevel="2" x14ac:dyDescent="0.2">
      <c r="B776" s="8"/>
      <c r="C776" s="7" t="s">
        <v>2744</v>
      </c>
      <c r="D776" s="106" t="s">
        <v>2743</v>
      </c>
      <c r="E776" s="6" t="s">
        <v>2718</v>
      </c>
      <c r="F776" s="6" t="s">
        <v>2742</v>
      </c>
      <c r="G776" s="6" t="s">
        <v>432</v>
      </c>
      <c r="H776" s="6" t="s">
        <v>2741</v>
      </c>
      <c r="I776" s="46">
        <v>1</v>
      </c>
      <c r="J776" s="6" t="s">
        <v>1</v>
      </c>
      <c r="K776" s="72">
        <v>3842.5</v>
      </c>
      <c r="L776" s="76">
        <v>3650.38</v>
      </c>
      <c r="M776" s="64"/>
      <c r="N776" s="5" t="s">
        <v>199</v>
      </c>
      <c r="O776" s="4"/>
      <c r="P776" s="16">
        <f t="shared" si="120"/>
        <v>0</v>
      </c>
      <c r="Q776" s="16">
        <f t="shared" si="121"/>
        <v>0</v>
      </c>
      <c r="R776" s="16">
        <f t="shared" si="122"/>
        <v>0</v>
      </c>
      <c r="S776" s="16">
        <f t="shared" si="123"/>
        <v>0</v>
      </c>
      <c r="T776" s="16">
        <f t="shared" si="124"/>
        <v>0</v>
      </c>
    </row>
    <row r="777" spans="2:20" s="3" customFormat="1" ht="48.75" customHeight="1" outlineLevel="2" x14ac:dyDescent="0.2">
      <c r="B777" s="8"/>
      <c r="C777" s="7" t="s">
        <v>2740</v>
      </c>
      <c r="D777" s="106" t="s">
        <v>2739</v>
      </c>
      <c r="E777" s="6" t="s">
        <v>2718</v>
      </c>
      <c r="F777" s="6" t="s">
        <v>2738</v>
      </c>
      <c r="G777" s="6" t="s">
        <v>437</v>
      </c>
      <c r="H777" s="6" t="s">
        <v>2737</v>
      </c>
      <c r="I777" s="46">
        <v>1</v>
      </c>
      <c r="J777" s="6" t="s">
        <v>1</v>
      </c>
      <c r="K777" s="72">
        <v>7748.69</v>
      </c>
      <c r="L777" s="76">
        <v>7361.26</v>
      </c>
      <c r="M777" s="64"/>
      <c r="N777" s="5" t="s">
        <v>58</v>
      </c>
      <c r="O777" s="4"/>
      <c r="P777" s="16">
        <f t="shared" si="120"/>
        <v>0</v>
      </c>
      <c r="Q777" s="16">
        <f t="shared" si="121"/>
        <v>0</v>
      </c>
      <c r="R777" s="16">
        <f t="shared" si="122"/>
        <v>0</v>
      </c>
      <c r="S777" s="16">
        <f t="shared" si="123"/>
        <v>0</v>
      </c>
      <c r="T777" s="16">
        <f t="shared" si="124"/>
        <v>0</v>
      </c>
    </row>
    <row r="778" spans="2:20" s="3" customFormat="1" ht="48.75" customHeight="1" outlineLevel="2" x14ac:dyDescent="0.2">
      <c r="B778" s="8"/>
      <c r="C778" s="7" t="s">
        <v>2736</v>
      </c>
      <c r="D778" s="106" t="s">
        <v>2735</v>
      </c>
      <c r="E778" s="6" t="s">
        <v>2718</v>
      </c>
      <c r="F778" s="6"/>
      <c r="G778" s="6"/>
      <c r="H778" s="6" t="s">
        <v>2734</v>
      </c>
      <c r="I778" s="46">
        <v>1</v>
      </c>
      <c r="J778" s="6" t="s">
        <v>1</v>
      </c>
      <c r="K778" s="72">
        <v>2438.88</v>
      </c>
      <c r="L778" s="76">
        <v>2316.94</v>
      </c>
      <c r="M778" s="64"/>
      <c r="N778" s="5" t="s">
        <v>50</v>
      </c>
      <c r="O778" s="4"/>
      <c r="P778" s="16">
        <f t="shared" si="120"/>
        <v>0</v>
      </c>
      <c r="Q778" s="16">
        <f t="shared" si="121"/>
        <v>0</v>
      </c>
      <c r="R778" s="16">
        <f t="shared" si="122"/>
        <v>0</v>
      </c>
      <c r="S778" s="16">
        <f t="shared" si="123"/>
        <v>0</v>
      </c>
      <c r="T778" s="16">
        <f t="shared" si="124"/>
        <v>0</v>
      </c>
    </row>
    <row r="779" spans="2:20" s="3" customFormat="1" ht="48.75" customHeight="1" outlineLevel="2" x14ac:dyDescent="0.2">
      <c r="B779" s="8"/>
      <c r="C779" s="7" t="s">
        <v>2733</v>
      </c>
      <c r="D779" s="106" t="s">
        <v>2732</v>
      </c>
      <c r="E779" s="6" t="s">
        <v>2718</v>
      </c>
      <c r="F779" s="6" t="s">
        <v>2519</v>
      </c>
      <c r="G779" s="6" t="s">
        <v>329</v>
      </c>
      <c r="H779" s="6"/>
      <c r="I779" s="46">
        <v>1</v>
      </c>
      <c r="J779" s="6" t="s">
        <v>1</v>
      </c>
      <c r="K779" s="72">
        <v>26180.11</v>
      </c>
      <c r="L779" s="76">
        <v>24871.1</v>
      </c>
      <c r="M779" s="64"/>
      <c r="N779" s="5" t="s">
        <v>58</v>
      </c>
      <c r="O779" s="4"/>
      <c r="P779" s="16">
        <f t="shared" si="120"/>
        <v>0</v>
      </c>
      <c r="Q779" s="16">
        <f t="shared" si="121"/>
        <v>0</v>
      </c>
      <c r="R779" s="16">
        <f t="shared" si="122"/>
        <v>0</v>
      </c>
      <c r="S779" s="16">
        <f t="shared" si="123"/>
        <v>0</v>
      </c>
      <c r="T779" s="16">
        <f t="shared" si="124"/>
        <v>0</v>
      </c>
    </row>
    <row r="780" spans="2:20" s="3" customFormat="1" ht="48.75" customHeight="1" outlineLevel="2" x14ac:dyDescent="0.2">
      <c r="B780" s="8"/>
      <c r="C780" s="7" t="s">
        <v>2731</v>
      </c>
      <c r="D780" s="106" t="s">
        <v>2730</v>
      </c>
      <c r="E780" s="6" t="s">
        <v>2718</v>
      </c>
      <c r="F780" s="6" t="s">
        <v>2667</v>
      </c>
      <c r="G780" s="6" t="s">
        <v>397</v>
      </c>
      <c r="H780" s="6" t="s">
        <v>2729</v>
      </c>
      <c r="I780" s="46">
        <v>6</v>
      </c>
      <c r="J780" s="6" t="s">
        <v>1</v>
      </c>
      <c r="K780" s="72">
        <v>1267.04</v>
      </c>
      <c r="L780" s="76">
        <v>1203.69</v>
      </c>
      <c r="M780" s="64"/>
      <c r="N780" s="5" t="s">
        <v>0</v>
      </c>
      <c r="O780" s="4"/>
      <c r="P780" s="16">
        <f t="shared" si="120"/>
        <v>0</v>
      </c>
      <c r="Q780" s="16">
        <f t="shared" si="121"/>
        <v>0</v>
      </c>
      <c r="R780" s="16">
        <f t="shared" si="122"/>
        <v>0</v>
      </c>
      <c r="S780" s="16">
        <f t="shared" si="123"/>
        <v>0</v>
      </c>
      <c r="T780" s="16">
        <f t="shared" si="124"/>
        <v>0</v>
      </c>
    </row>
    <row r="781" spans="2:20" s="3" customFormat="1" ht="48.75" customHeight="1" outlineLevel="2" x14ac:dyDescent="0.2">
      <c r="B781" s="8"/>
      <c r="C781" s="7" t="s">
        <v>2728</v>
      </c>
      <c r="D781" s="106" t="s">
        <v>2727</v>
      </c>
      <c r="E781" s="6" t="s">
        <v>2718</v>
      </c>
      <c r="F781" s="6" t="s">
        <v>141</v>
      </c>
      <c r="G781" s="6"/>
      <c r="H781" s="6" t="s">
        <v>2726</v>
      </c>
      <c r="I781" s="46">
        <v>1</v>
      </c>
      <c r="J781" s="6" t="s">
        <v>1</v>
      </c>
      <c r="K781" s="72">
        <v>1498.69</v>
      </c>
      <c r="L781" s="76">
        <v>1423.76</v>
      </c>
      <c r="M781" s="64"/>
      <c r="N781" s="5" t="s">
        <v>9</v>
      </c>
      <c r="O781" s="4"/>
      <c r="P781" s="16">
        <f t="shared" si="120"/>
        <v>0</v>
      </c>
      <c r="Q781" s="16">
        <f t="shared" si="121"/>
        <v>0</v>
      </c>
      <c r="R781" s="16">
        <f t="shared" si="122"/>
        <v>0</v>
      </c>
      <c r="S781" s="16">
        <f t="shared" si="123"/>
        <v>0</v>
      </c>
      <c r="T781" s="16">
        <f t="shared" si="124"/>
        <v>0</v>
      </c>
    </row>
    <row r="782" spans="2:20" s="3" customFormat="1" ht="48.75" customHeight="1" outlineLevel="2" x14ac:dyDescent="0.2">
      <c r="B782" s="8"/>
      <c r="C782" s="7" t="s">
        <v>2725</v>
      </c>
      <c r="D782" s="106" t="s">
        <v>2724</v>
      </c>
      <c r="E782" s="6" t="s">
        <v>2718</v>
      </c>
      <c r="F782" s="6" t="s">
        <v>141</v>
      </c>
      <c r="G782" s="6"/>
      <c r="H782" s="6"/>
      <c r="I782" s="46">
        <v>1</v>
      </c>
      <c r="J782" s="6" t="s">
        <v>1</v>
      </c>
      <c r="K782" s="72">
        <v>1267.04</v>
      </c>
      <c r="L782" s="76">
        <v>1203.69</v>
      </c>
      <c r="M782" s="64"/>
      <c r="N782" s="5" t="s">
        <v>50</v>
      </c>
      <c r="O782" s="4"/>
      <c r="P782" s="16">
        <f t="shared" si="120"/>
        <v>0</v>
      </c>
      <c r="Q782" s="16">
        <f t="shared" si="121"/>
        <v>0</v>
      </c>
      <c r="R782" s="16">
        <f t="shared" si="122"/>
        <v>0</v>
      </c>
      <c r="S782" s="16">
        <f t="shared" si="123"/>
        <v>0</v>
      </c>
      <c r="T782" s="16">
        <f t="shared" si="124"/>
        <v>0</v>
      </c>
    </row>
    <row r="783" spans="2:20" s="3" customFormat="1" ht="48.75" customHeight="1" outlineLevel="2" x14ac:dyDescent="0.2">
      <c r="B783" s="8"/>
      <c r="C783" s="7" t="s">
        <v>2723</v>
      </c>
      <c r="D783" s="106" t="s">
        <v>2722</v>
      </c>
      <c r="E783" s="6" t="s">
        <v>2718</v>
      </c>
      <c r="F783" s="6"/>
      <c r="G783" s="6"/>
      <c r="H783" s="6" t="s">
        <v>2721</v>
      </c>
      <c r="I783" s="46">
        <v>10</v>
      </c>
      <c r="J783" s="6" t="s">
        <v>1</v>
      </c>
      <c r="K783" s="72">
        <v>1530.53</v>
      </c>
      <c r="L783" s="76">
        <v>1454</v>
      </c>
      <c r="M783" s="64"/>
      <c r="N783" s="5" t="s">
        <v>13</v>
      </c>
      <c r="O783" s="4"/>
      <c r="P783" s="16">
        <f t="shared" si="120"/>
        <v>0</v>
      </c>
      <c r="Q783" s="16">
        <f t="shared" si="121"/>
        <v>0</v>
      </c>
      <c r="R783" s="16">
        <f t="shared" si="122"/>
        <v>0</v>
      </c>
      <c r="S783" s="16">
        <f t="shared" si="123"/>
        <v>0</v>
      </c>
      <c r="T783" s="16">
        <f t="shared" si="124"/>
        <v>0</v>
      </c>
    </row>
    <row r="784" spans="2:20" s="3" customFormat="1" ht="48.75" customHeight="1" outlineLevel="2" x14ac:dyDescent="0.2">
      <c r="B784" s="39"/>
      <c r="C784" s="40" t="s">
        <v>2720</v>
      </c>
      <c r="D784" s="107" t="s">
        <v>2719</v>
      </c>
      <c r="E784" s="41" t="s">
        <v>2718</v>
      </c>
      <c r="F784" s="41" t="s">
        <v>141</v>
      </c>
      <c r="G784" s="41"/>
      <c r="H784" s="41"/>
      <c r="I784" s="46">
        <v>1</v>
      </c>
      <c r="J784" s="41" t="s">
        <v>1</v>
      </c>
      <c r="K784" s="73">
        <v>1530.53</v>
      </c>
      <c r="L784" s="77">
        <v>1454</v>
      </c>
      <c r="M784" s="64"/>
      <c r="N784" s="42" t="s">
        <v>0</v>
      </c>
      <c r="O784" s="43"/>
      <c r="P784" s="16">
        <f t="shared" si="120"/>
        <v>0</v>
      </c>
      <c r="Q784" s="16">
        <f t="shared" si="121"/>
        <v>0</v>
      </c>
      <c r="R784" s="16">
        <f t="shared" si="122"/>
        <v>0</v>
      </c>
      <c r="S784" s="16">
        <f t="shared" si="123"/>
        <v>0</v>
      </c>
      <c r="T784" s="16">
        <f t="shared" si="124"/>
        <v>0</v>
      </c>
    </row>
    <row r="785" spans="2:20" s="9" customFormat="1" ht="12.95" customHeight="1" outlineLevel="1" x14ac:dyDescent="0.25">
      <c r="B785" s="63" t="s">
        <v>5227</v>
      </c>
      <c r="C785" s="60"/>
      <c r="D785" s="108"/>
      <c r="E785" s="61"/>
      <c r="F785" s="61"/>
      <c r="G785" s="61"/>
      <c r="H785" s="61"/>
      <c r="I785" s="61"/>
      <c r="J785" s="61"/>
      <c r="K785" s="65"/>
      <c r="L785" s="78"/>
      <c r="M785" s="65"/>
      <c r="N785" s="61"/>
      <c r="O785" s="62"/>
    </row>
    <row r="786" spans="2:20" s="3" customFormat="1" ht="48.75" customHeight="1" outlineLevel="2" x14ac:dyDescent="0.2">
      <c r="B786" s="44"/>
      <c r="C786" s="45" t="s">
        <v>2717</v>
      </c>
      <c r="D786" s="105">
        <v>287134</v>
      </c>
      <c r="E786" s="46" t="s">
        <v>2712</v>
      </c>
      <c r="F786" s="46" t="s">
        <v>149</v>
      </c>
      <c r="G786" s="46"/>
      <c r="H786" s="46" t="s">
        <v>2716</v>
      </c>
      <c r="I786" s="46">
        <v>1</v>
      </c>
      <c r="J786" s="46" t="s">
        <v>1</v>
      </c>
      <c r="K786" s="71">
        <v>1260.8699999999999</v>
      </c>
      <c r="L786" s="75">
        <v>1197.83</v>
      </c>
      <c r="M786" s="64"/>
      <c r="N786" s="47" t="s">
        <v>50</v>
      </c>
      <c r="O786" s="48"/>
      <c r="P786" s="16">
        <f>F786*O786</f>
        <v>0</v>
      </c>
      <c r="Q786" s="16">
        <f>G786*O786</f>
        <v>0</v>
      </c>
      <c r="R786" s="16">
        <f t="shared" ref="R786:R788" si="125">K786*O786</f>
        <v>0</v>
      </c>
      <c r="S786" s="16">
        <f t="shared" ref="S786:S788" si="126">L786*O786</f>
        <v>0</v>
      </c>
      <c r="T786" s="16">
        <f>O786/I786</f>
        <v>0</v>
      </c>
    </row>
    <row r="787" spans="2:20" s="3" customFormat="1" ht="48.75" customHeight="1" outlineLevel="2" x14ac:dyDescent="0.2">
      <c r="B787" s="8"/>
      <c r="C787" s="7" t="s">
        <v>2715</v>
      </c>
      <c r="D787" s="106">
        <v>287301</v>
      </c>
      <c r="E787" s="6" t="s">
        <v>2712</v>
      </c>
      <c r="F787" s="6" t="s">
        <v>149</v>
      </c>
      <c r="G787" s="6"/>
      <c r="H787" s="6" t="s">
        <v>2714</v>
      </c>
      <c r="I787" s="46">
        <v>1</v>
      </c>
      <c r="J787" s="6" t="s">
        <v>1</v>
      </c>
      <c r="K787" s="72">
        <v>2050.0500000000002</v>
      </c>
      <c r="L787" s="76">
        <v>1947.55</v>
      </c>
      <c r="M787" s="64"/>
      <c r="N787" s="5" t="s">
        <v>13</v>
      </c>
      <c r="O787" s="4"/>
      <c r="P787" s="16">
        <f>F787*O787</f>
        <v>0</v>
      </c>
      <c r="Q787" s="16">
        <f>G787*O787</f>
        <v>0</v>
      </c>
      <c r="R787" s="16">
        <f t="shared" si="125"/>
        <v>0</v>
      </c>
      <c r="S787" s="16">
        <f t="shared" si="126"/>
        <v>0</v>
      </c>
      <c r="T787" s="16">
        <f>O787/I787</f>
        <v>0</v>
      </c>
    </row>
    <row r="788" spans="2:20" s="3" customFormat="1" ht="48.75" customHeight="1" outlineLevel="2" x14ac:dyDescent="0.2">
      <c r="B788" s="39"/>
      <c r="C788" s="40" t="s">
        <v>2713</v>
      </c>
      <c r="D788" s="107">
        <v>4533114</v>
      </c>
      <c r="E788" s="41" t="s">
        <v>2712</v>
      </c>
      <c r="F788" s="41" t="s">
        <v>208</v>
      </c>
      <c r="G788" s="41" t="s">
        <v>207</v>
      </c>
      <c r="H788" s="41" t="s">
        <v>2711</v>
      </c>
      <c r="I788" s="46">
        <v>2</v>
      </c>
      <c r="J788" s="41" t="s">
        <v>1</v>
      </c>
      <c r="K788" s="73">
        <v>5932.42</v>
      </c>
      <c r="L788" s="77">
        <v>5635.8</v>
      </c>
      <c r="M788" s="64"/>
      <c r="N788" s="42" t="s">
        <v>13</v>
      </c>
      <c r="O788" s="43"/>
      <c r="P788" s="16">
        <f>F788*O788</f>
        <v>0</v>
      </c>
      <c r="Q788" s="16">
        <f>G788*O788</f>
        <v>0</v>
      </c>
      <c r="R788" s="16">
        <f t="shared" si="125"/>
        <v>0</v>
      </c>
      <c r="S788" s="16">
        <f t="shared" si="126"/>
        <v>0</v>
      </c>
      <c r="T788" s="16">
        <f>O788/I788</f>
        <v>0</v>
      </c>
    </row>
    <row r="789" spans="2:20" s="9" customFormat="1" ht="12.95" customHeight="1" outlineLevel="1" x14ac:dyDescent="0.25">
      <c r="B789" s="63" t="s">
        <v>5228</v>
      </c>
      <c r="C789" s="60"/>
      <c r="D789" s="108"/>
      <c r="E789" s="61"/>
      <c r="F789" s="61"/>
      <c r="G789" s="61"/>
      <c r="H789" s="61"/>
      <c r="I789" s="61"/>
      <c r="J789" s="61"/>
      <c r="K789" s="65"/>
      <c r="L789" s="78"/>
      <c r="M789" s="65"/>
      <c r="N789" s="61"/>
      <c r="O789" s="62"/>
    </row>
    <row r="790" spans="2:20" s="3" customFormat="1" ht="48.75" customHeight="1" outlineLevel="2" x14ac:dyDescent="0.2">
      <c r="B790" s="44"/>
      <c r="C790" s="45" t="s">
        <v>2710</v>
      </c>
      <c r="D790" s="105">
        <v>1105010</v>
      </c>
      <c r="E790" s="46" t="s">
        <v>2647</v>
      </c>
      <c r="F790" s="46"/>
      <c r="G790" s="46"/>
      <c r="H790" s="46"/>
      <c r="I790" s="46">
        <v>1</v>
      </c>
      <c r="J790" s="46" t="s">
        <v>1</v>
      </c>
      <c r="K790" s="71">
        <v>13320</v>
      </c>
      <c r="L790" s="75">
        <v>12654</v>
      </c>
      <c r="M790" s="67">
        <v>20480</v>
      </c>
      <c r="N790" s="47" t="s">
        <v>13</v>
      </c>
      <c r="O790" s="48"/>
      <c r="P790" s="16">
        <f t="shared" ref="P790:P834" si="127">F790*O790</f>
        <v>0</v>
      </c>
      <c r="Q790" s="16">
        <f t="shared" ref="Q790:Q834" si="128">G790*O790</f>
        <v>0</v>
      </c>
      <c r="R790" s="16">
        <f t="shared" ref="R790:R834" si="129">K790*O790</f>
        <v>0</v>
      </c>
      <c r="S790" s="16">
        <f t="shared" ref="S790:S834" si="130">L790*O790</f>
        <v>0</v>
      </c>
      <c r="T790" s="16">
        <f t="shared" ref="T790:T834" si="131">O790/I790</f>
        <v>0</v>
      </c>
    </row>
    <row r="791" spans="2:20" s="3" customFormat="1" ht="48.75" customHeight="1" outlineLevel="2" x14ac:dyDescent="0.2">
      <c r="B791" s="8"/>
      <c r="C791" s="7" t="s">
        <v>2709</v>
      </c>
      <c r="D791" s="106">
        <v>1105001</v>
      </c>
      <c r="E791" s="6" t="s">
        <v>2647</v>
      </c>
      <c r="F791" s="6"/>
      <c r="G791" s="6"/>
      <c r="H791" s="6"/>
      <c r="I791" s="46">
        <v>6</v>
      </c>
      <c r="J791" s="6" t="s">
        <v>1</v>
      </c>
      <c r="K791" s="72">
        <v>1510</v>
      </c>
      <c r="L791" s="76">
        <v>1434.5</v>
      </c>
      <c r="M791" s="68">
        <v>2310</v>
      </c>
      <c r="N791" s="5" t="s">
        <v>50</v>
      </c>
      <c r="O791" s="4"/>
      <c r="P791" s="16">
        <f t="shared" si="127"/>
        <v>0</v>
      </c>
      <c r="Q791" s="16">
        <f t="shared" si="128"/>
        <v>0</v>
      </c>
      <c r="R791" s="16">
        <f t="shared" si="129"/>
        <v>0</v>
      </c>
      <c r="S791" s="16">
        <f t="shared" si="130"/>
        <v>0</v>
      </c>
      <c r="T791" s="16">
        <f t="shared" si="131"/>
        <v>0</v>
      </c>
    </row>
    <row r="792" spans="2:20" s="3" customFormat="1" ht="48.75" customHeight="1" outlineLevel="2" x14ac:dyDescent="0.2">
      <c r="B792" s="8"/>
      <c r="C792" s="7" t="s">
        <v>2708</v>
      </c>
      <c r="D792" s="106">
        <v>1091001</v>
      </c>
      <c r="E792" s="6" t="s">
        <v>2647</v>
      </c>
      <c r="F792" s="6"/>
      <c r="G792" s="6"/>
      <c r="H792" s="6"/>
      <c r="I792" s="46">
        <v>12</v>
      </c>
      <c r="J792" s="6" t="s">
        <v>1</v>
      </c>
      <c r="K792" s="72">
        <v>1580</v>
      </c>
      <c r="L792" s="76">
        <v>1501</v>
      </c>
      <c r="M792" s="68">
        <v>2420</v>
      </c>
      <c r="N792" s="5" t="s">
        <v>50</v>
      </c>
      <c r="O792" s="4"/>
      <c r="P792" s="16">
        <f t="shared" si="127"/>
        <v>0</v>
      </c>
      <c r="Q792" s="16">
        <f t="shared" si="128"/>
        <v>0</v>
      </c>
      <c r="R792" s="16">
        <f t="shared" si="129"/>
        <v>0</v>
      </c>
      <c r="S792" s="16">
        <f t="shared" si="130"/>
        <v>0</v>
      </c>
      <c r="T792" s="16">
        <f t="shared" si="131"/>
        <v>0</v>
      </c>
    </row>
    <row r="793" spans="2:20" s="3" customFormat="1" ht="48.75" customHeight="1" outlineLevel="2" x14ac:dyDescent="0.2">
      <c r="B793" s="8"/>
      <c r="C793" s="7" t="s">
        <v>2707</v>
      </c>
      <c r="D793" s="106">
        <v>803001</v>
      </c>
      <c r="E793" s="6" t="s">
        <v>2647</v>
      </c>
      <c r="F793" s="6"/>
      <c r="G793" s="6"/>
      <c r="H793" s="6" t="s">
        <v>2706</v>
      </c>
      <c r="I793" s="46">
        <v>6</v>
      </c>
      <c r="J793" s="6" t="s">
        <v>1</v>
      </c>
      <c r="K793" s="72">
        <v>800</v>
      </c>
      <c r="L793" s="76">
        <v>760</v>
      </c>
      <c r="M793" s="68">
        <v>1230</v>
      </c>
      <c r="N793" s="5" t="s">
        <v>13</v>
      </c>
      <c r="O793" s="4"/>
      <c r="P793" s="16">
        <f t="shared" si="127"/>
        <v>0</v>
      </c>
      <c r="Q793" s="16">
        <f t="shared" si="128"/>
        <v>0</v>
      </c>
      <c r="R793" s="16">
        <f t="shared" si="129"/>
        <v>0</v>
      </c>
      <c r="S793" s="16">
        <f t="shared" si="130"/>
        <v>0</v>
      </c>
      <c r="T793" s="16">
        <f t="shared" si="131"/>
        <v>0</v>
      </c>
    </row>
    <row r="794" spans="2:20" s="3" customFormat="1" ht="48.75" customHeight="1" outlineLevel="2" x14ac:dyDescent="0.2">
      <c r="B794" s="8"/>
      <c r="C794" s="7" t="s">
        <v>2705</v>
      </c>
      <c r="D794" s="106">
        <v>591001</v>
      </c>
      <c r="E794" s="6" t="s">
        <v>2647</v>
      </c>
      <c r="F794" s="6"/>
      <c r="G794" s="6"/>
      <c r="H794" s="6"/>
      <c r="I794" s="46">
        <v>6</v>
      </c>
      <c r="J794" s="6" t="s">
        <v>1</v>
      </c>
      <c r="K794" s="72">
        <v>1850</v>
      </c>
      <c r="L794" s="76">
        <v>1757.5</v>
      </c>
      <c r="M794" s="68">
        <v>2840</v>
      </c>
      <c r="N794" s="5" t="s">
        <v>199</v>
      </c>
      <c r="O794" s="4"/>
      <c r="P794" s="16">
        <f t="shared" si="127"/>
        <v>0</v>
      </c>
      <c r="Q794" s="16">
        <f t="shared" si="128"/>
        <v>0</v>
      </c>
      <c r="R794" s="16">
        <f t="shared" si="129"/>
        <v>0</v>
      </c>
      <c r="S794" s="16">
        <f t="shared" si="130"/>
        <v>0</v>
      </c>
      <c r="T794" s="16">
        <f t="shared" si="131"/>
        <v>0</v>
      </c>
    </row>
    <row r="795" spans="2:20" s="3" customFormat="1" ht="48.75" customHeight="1" outlineLevel="2" x14ac:dyDescent="0.2">
      <c r="B795" s="8"/>
      <c r="C795" s="7" t="s">
        <v>2704</v>
      </c>
      <c r="D795" s="106">
        <v>592001</v>
      </c>
      <c r="E795" s="6" t="s">
        <v>2647</v>
      </c>
      <c r="F795" s="6"/>
      <c r="G795" s="6"/>
      <c r="H795" s="6" t="s">
        <v>2703</v>
      </c>
      <c r="I795" s="46">
        <v>6</v>
      </c>
      <c r="J795" s="6" t="s">
        <v>1</v>
      </c>
      <c r="K795" s="72">
        <v>2260</v>
      </c>
      <c r="L795" s="76">
        <v>2147</v>
      </c>
      <c r="M795" s="68">
        <v>3470</v>
      </c>
      <c r="N795" s="5" t="s">
        <v>199</v>
      </c>
      <c r="O795" s="4"/>
      <c r="P795" s="16">
        <f t="shared" si="127"/>
        <v>0</v>
      </c>
      <c r="Q795" s="16">
        <f t="shared" si="128"/>
        <v>0</v>
      </c>
      <c r="R795" s="16">
        <f t="shared" si="129"/>
        <v>0</v>
      </c>
      <c r="S795" s="16">
        <f t="shared" si="130"/>
        <v>0</v>
      </c>
      <c r="T795" s="16">
        <f t="shared" si="131"/>
        <v>0</v>
      </c>
    </row>
    <row r="796" spans="2:20" s="3" customFormat="1" ht="48.75" customHeight="1" outlineLevel="2" x14ac:dyDescent="0.2">
      <c r="B796" s="8"/>
      <c r="C796" s="7" t="s">
        <v>2702</v>
      </c>
      <c r="D796" s="106">
        <v>591005</v>
      </c>
      <c r="E796" s="6" t="s">
        <v>2647</v>
      </c>
      <c r="F796" s="6"/>
      <c r="G796" s="6"/>
      <c r="H796" s="6"/>
      <c r="I796" s="46">
        <v>2</v>
      </c>
      <c r="J796" s="6" t="s">
        <v>1</v>
      </c>
      <c r="K796" s="72">
        <v>8060</v>
      </c>
      <c r="L796" s="76">
        <v>7657</v>
      </c>
      <c r="M796" s="68">
        <v>12390</v>
      </c>
      <c r="N796" s="5" t="s">
        <v>0</v>
      </c>
      <c r="O796" s="4"/>
      <c r="P796" s="16">
        <f t="shared" si="127"/>
        <v>0</v>
      </c>
      <c r="Q796" s="16">
        <f t="shared" si="128"/>
        <v>0</v>
      </c>
      <c r="R796" s="16">
        <f t="shared" si="129"/>
        <v>0</v>
      </c>
      <c r="S796" s="16">
        <f t="shared" si="130"/>
        <v>0</v>
      </c>
      <c r="T796" s="16">
        <f t="shared" si="131"/>
        <v>0</v>
      </c>
    </row>
    <row r="797" spans="2:20" s="3" customFormat="1" ht="48.75" customHeight="1" outlineLevel="2" x14ac:dyDescent="0.2">
      <c r="B797" s="8"/>
      <c r="C797" s="7" t="s">
        <v>2701</v>
      </c>
      <c r="D797" s="106">
        <v>610010</v>
      </c>
      <c r="E797" s="6" t="s">
        <v>2647</v>
      </c>
      <c r="F797" s="6"/>
      <c r="G797" s="6"/>
      <c r="H797" s="6"/>
      <c r="I797" s="46">
        <v>1</v>
      </c>
      <c r="J797" s="6" t="s">
        <v>1</v>
      </c>
      <c r="K797" s="72">
        <v>4920</v>
      </c>
      <c r="L797" s="76">
        <v>4674</v>
      </c>
      <c r="M797" s="68">
        <v>7560</v>
      </c>
      <c r="N797" s="5" t="s">
        <v>0</v>
      </c>
      <c r="O797" s="4"/>
      <c r="P797" s="16">
        <f t="shared" si="127"/>
        <v>0</v>
      </c>
      <c r="Q797" s="16">
        <f t="shared" si="128"/>
        <v>0</v>
      </c>
      <c r="R797" s="16">
        <f t="shared" si="129"/>
        <v>0</v>
      </c>
      <c r="S797" s="16">
        <f t="shared" si="130"/>
        <v>0</v>
      </c>
      <c r="T797" s="16">
        <f t="shared" si="131"/>
        <v>0</v>
      </c>
    </row>
    <row r="798" spans="2:20" s="3" customFormat="1" ht="48.75" customHeight="1" outlineLevel="2" x14ac:dyDescent="0.2">
      <c r="B798" s="8"/>
      <c r="C798" s="7" t="s">
        <v>2700</v>
      </c>
      <c r="D798" s="106">
        <v>610003</v>
      </c>
      <c r="E798" s="6" t="s">
        <v>2647</v>
      </c>
      <c r="F798" s="6" t="s">
        <v>2519</v>
      </c>
      <c r="G798" s="6" t="s">
        <v>193</v>
      </c>
      <c r="H798" s="6" t="s">
        <v>2699</v>
      </c>
      <c r="I798" s="46">
        <v>4</v>
      </c>
      <c r="J798" s="6" t="s">
        <v>1</v>
      </c>
      <c r="K798" s="72">
        <v>1820</v>
      </c>
      <c r="L798" s="76">
        <v>1729</v>
      </c>
      <c r="M798" s="68">
        <v>2790</v>
      </c>
      <c r="N798" s="5" t="s">
        <v>13</v>
      </c>
      <c r="O798" s="4"/>
      <c r="P798" s="16">
        <f t="shared" si="127"/>
        <v>0</v>
      </c>
      <c r="Q798" s="16">
        <f t="shared" si="128"/>
        <v>0</v>
      </c>
      <c r="R798" s="16">
        <f t="shared" si="129"/>
        <v>0</v>
      </c>
      <c r="S798" s="16">
        <f t="shared" si="130"/>
        <v>0</v>
      </c>
      <c r="T798" s="16">
        <f t="shared" si="131"/>
        <v>0</v>
      </c>
    </row>
    <row r="799" spans="2:20" s="3" customFormat="1" ht="48.75" customHeight="1" outlineLevel="2" x14ac:dyDescent="0.2">
      <c r="B799" s="8"/>
      <c r="C799" s="7" t="s">
        <v>2698</v>
      </c>
      <c r="D799" s="106">
        <v>602010</v>
      </c>
      <c r="E799" s="6" t="s">
        <v>2647</v>
      </c>
      <c r="F799" s="6"/>
      <c r="G799" s="6"/>
      <c r="H799" s="6"/>
      <c r="I799" s="46">
        <v>1</v>
      </c>
      <c r="J799" s="6" t="s">
        <v>1</v>
      </c>
      <c r="K799" s="72">
        <v>6560</v>
      </c>
      <c r="L799" s="76">
        <v>6232</v>
      </c>
      <c r="M799" s="68">
        <v>10080</v>
      </c>
      <c r="N799" s="5" t="s">
        <v>58</v>
      </c>
      <c r="O799" s="4"/>
      <c r="P799" s="16">
        <f t="shared" si="127"/>
        <v>0</v>
      </c>
      <c r="Q799" s="16">
        <f t="shared" si="128"/>
        <v>0</v>
      </c>
      <c r="R799" s="16">
        <f t="shared" si="129"/>
        <v>0</v>
      </c>
      <c r="S799" s="16">
        <f t="shared" si="130"/>
        <v>0</v>
      </c>
      <c r="T799" s="16">
        <f t="shared" si="131"/>
        <v>0</v>
      </c>
    </row>
    <row r="800" spans="2:20" s="3" customFormat="1" ht="48.75" customHeight="1" outlineLevel="2" x14ac:dyDescent="0.2">
      <c r="B800" s="8"/>
      <c r="C800" s="7" t="s">
        <v>2697</v>
      </c>
      <c r="D800" s="106">
        <v>602001</v>
      </c>
      <c r="E800" s="6" t="s">
        <v>2647</v>
      </c>
      <c r="F800" s="6"/>
      <c r="G800" s="6"/>
      <c r="H800" s="6"/>
      <c r="I800" s="46">
        <v>6</v>
      </c>
      <c r="J800" s="6" t="s">
        <v>1</v>
      </c>
      <c r="K800" s="72">
        <v>900</v>
      </c>
      <c r="L800" s="76">
        <v>855</v>
      </c>
      <c r="M800" s="68">
        <v>1370</v>
      </c>
      <c r="N800" s="5" t="s">
        <v>199</v>
      </c>
      <c r="O800" s="4"/>
      <c r="P800" s="16">
        <f t="shared" si="127"/>
        <v>0</v>
      </c>
      <c r="Q800" s="16">
        <f t="shared" si="128"/>
        <v>0</v>
      </c>
      <c r="R800" s="16">
        <f t="shared" si="129"/>
        <v>0</v>
      </c>
      <c r="S800" s="16">
        <f t="shared" si="130"/>
        <v>0</v>
      </c>
      <c r="T800" s="16">
        <f t="shared" si="131"/>
        <v>0</v>
      </c>
    </row>
    <row r="801" spans="2:20" s="3" customFormat="1" ht="48.75" customHeight="1" outlineLevel="2" x14ac:dyDescent="0.2">
      <c r="B801" s="8"/>
      <c r="C801" s="7" t="s">
        <v>2696</v>
      </c>
      <c r="D801" s="106">
        <v>602003</v>
      </c>
      <c r="E801" s="6" t="s">
        <v>2647</v>
      </c>
      <c r="F801" s="6"/>
      <c r="G801" s="6"/>
      <c r="H801" s="6" t="s">
        <v>2695</v>
      </c>
      <c r="I801" s="46">
        <v>4</v>
      </c>
      <c r="J801" s="6" t="s">
        <v>1</v>
      </c>
      <c r="K801" s="72">
        <v>2120</v>
      </c>
      <c r="L801" s="76">
        <v>2014</v>
      </c>
      <c r="M801" s="68">
        <v>3260</v>
      </c>
      <c r="N801" s="5" t="s">
        <v>58</v>
      </c>
      <c r="O801" s="4"/>
      <c r="P801" s="16">
        <f t="shared" si="127"/>
        <v>0</v>
      </c>
      <c r="Q801" s="16">
        <f t="shared" si="128"/>
        <v>0</v>
      </c>
      <c r="R801" s="16">
        <f t="shared" si="129"/>
        <v>0</v>
      </c>
      <c r="S801" s="16">
        <f t="shared" si="130"/>
        <v>0</v>
      </c>
      <c r="T801" s="16">
        <f t="shared" si="131"/>
        <v>0</v>
      </c>
    </row>
    <row r="802" spans="2:20" s="3" customFormat="1" ht="48.75" customHeight="1" outlineLevel="2" x14ac:dyDescent="0.2">
      <c r="B802" s="8"/>
      <c r="C802" s="7" t="s">
        <v>2694</v>
      </c>
      <c r="D802" s="106">
        <v>602005</v>
      </c>
      <c r="E802" s="6" t="s">
        <v>2647</v>
      </c>
      <c r="F802" s="6"/>
      <c r="G802" s="6"/>
      <c r="H802" s="6"/>
      <c r="I802" s="46">
        <v>2</v>
      </c>
      <c r="J802" s="6" t="s">
        <v>1</v>
      </c>
      <c r="K802" s="72">
        <v>3350</v>
      </c>
      <c r="L802" s="76">
        <v>3182.5</v>
      </c>
      <c r="M802" s="68">
        <v>5150</v>
      </c>
      <c r="N802" s="5" t="s">
        <v>50</v>
      </c>
      <c r="O802" s="4"/>
      <c r="P802" s="16">
        <f t="shared" si="127"/>
        <v>0</v>
      </c>
      <c r="Q802" s="16">
        <f t="shared" si="128"/>
        <v>0</v>
      </c>
      <c r="R802" s="16">
        <f t="shared" si="129"/>
        <v>0</v>
      </c>
      <c r="S802" s="16">
        <f t="shared" si="130"/>
        <v>0</v>
      </c>
      <c r="T802" s="16">
        <f t="shared" si="131"/>
        <v>0</v>
      </c>
    </row>
    <row r="803" spans="2:20" s="3" customFormat="1" ht="48.75" customHeight="1" outlineLevel="2" x14ac:dyDescent="0.2">
      <c r="B803" s="8"/>
      <c r="C803" s="7" t="s">
        <v>2693</v>
      </c>
      <c r="D803" s="106">
        <v>3804001</v>
      </c>
      <c r="E803" s="6" t="s">
        <v>2647</v>
      </c>
      <c r="F803" s="6"/>
      <c r="G803" s="6"/>
      <c r="H803" s="6"/>
      <c r="I803" s="46">
        <v>6</v>
      </c>
      <c r="J803" s="6" t="s">
        <v>1</v>
      </c>
      <c r="K803" s="72">
        <v>690.57</v>
      </c>
      <c r="L803" s="76">
        <v>656.04</v>
      </c>
      <c r="M803" s="68">
        <v>940</v>
      </c>
      <c r="N803" s="5" t="s">
        <v>50</v>
      </c>
      <c r="O803" s="4"/>
      <c r="P803" s="16">
        <f t="shared" si="127"/>
        <v>0</v>
      </c>
      <c r="Q803" s="16">
        <f t="shared" si="128"/>
        <v>0</v>
      </c>
      <c r="R803" s="16">
        <f t="shared" si="129"/>
        <v>0</v>
      </c>
      <c r="S803" s="16">
        <f t="shared" si="130"/>
        <v>0</v>
      </c>
      <c r="T803" s="16">
        <f t="shared" si="131"/>
        <v>0</v>
      </c>
    </row>
    <row r="804" spans="2:20" s="3" customFormat="1" ht="48.75" customHeight="1" outlineLevel="2" x14ac:dyDescent="0.2">
      <c r="B804" s="8"/>
      <c r="C804" s="7" t="s">
        <v>2692</v>
      </c>
      <c r="D804" s="106" t="s">
        <v>2691</v>
      </c>
      <c r="E804" s="6" t="s">
        <v>2647</v>
      </c>
      <c r="F804" s="6" t="s">
        <v>2690</v>
      </c>
      <c r="G804" s="6" t="s">
        <v>365</v>
      </c>
      <c r="H804" s="6" t="s">
        <v>2689</v>
      </c>
      <c r="I804" s="46">
        <v>1</v>
      </c>
      <c r="J804" s="6" t="s">
        <v>1</v>
      </c>
      <c r="K804" s="72">
        <v>4780</v>
      </c>
      <c r="L804" s="76">
        <v>4541</v>
      </c>
      <c r="M804" s="68">
        <v>7350</v>
      </c>
      <c r="N804" s="5" t="s">
        <v>13</v>
      </c>
      <c r="O804" s="4"/>
      <c r="P804" s="16">
        <f t="shared" si="127"/>
        <v>0</v>
      </c>
      <c r="Q804" s="16">
        <f t="shared" si="128"/>
        <v>0</v>
      </c>
      <c r="R804" s="16">
        <f t="shared" si="129"/>
        <v>0</v>
      </c>
      <c r="S804" s="16">
        <f t="shared" si="130"/>
        <v>0</v>
      </c>
      <c r="T804" s="16">
        <f t="shared" si="131"/>
        <v>0</v>
      </c>
    </row>
    <row r="805" spans="2:20" s="3" customFormat="1" ht="48.75" customHeight="1" outlineLevel="2" x14ac:dyDescent="0.2">
      <c r="B805" s="8"/>
      <c r="C805" s="7" t="s">
        <v>2688</v>
      </c>
      <c r="D805" s="106" t="s">
        <v>2687</v>
      </c>
      <c r="E805" s="6" t="s">
        <v>2647</v>
      </c>
      <c r="F805" s="6"/>
      <c r="G805" s="6"/>
      <c r="H805" s="6"/>
      <c r="I805" s="46">
        <v>6</v>
      </c>
      <c r="J805" s="6" t="s">
        <v>1</v>
      </c>
      <c r="K805" s="72">
        <v>730</v>
      </c>
      <c r="L805" s="76">
        <v>693.5</v>
      </c>
      <c r="M805" s="68">
        <v>1110</v>
      </c>
      <c r="N805" s="5" t="s">
        <v>9</v>
      </c>
      <c r="O805" s="4"/>
      <c r="P805" s="16">
        <f t="shared" si="127"/>
        <v>0</v>
      </c>
      <c r="Q805" s="16">
        <f t="shared" si="128"/>
        <v>0</v>
      </c>
      <c r="R805" s="16">
        <f t="shared" si="129"/>
        <v>0</v>
      </c>
      <c r="S805" s="16">
        <f t="shared" si="130"/>
        <v>0</v>
      </c>
      <c r="T805" s="16">
        <f t="shared" si="131"/>
        <v>0</v>
      </c>
    </row>
    <row r="806" spans="2:20" s="3" customFormat="1" ht="48.75" customHeight="1" outlineLevel="2" x14ac:dyDescent="0.2">
      <c r="B806" s="8"/>
      <c r="C806" s="7" t="s">
        <v>2686</v>
      </c>
      <c r="D806" s="106">
        <v>702001</v>
      </c>
      <c r="E806" s="6" t="s">
        <v>2647</v>
      </c>
      <c r="F806" s="6"/>
      <c r="G806" s="6"/>
      <c r="H806" s="6"/>
      <c r="I806" s="46">
        <v>6</v>
      </c>
      <c r="J806" s="6" t="s">
        <v>1</v>
      </c>
      <c r="K806" s="72">
        <v>900</v>
      </c>
      <c r="L806" s="76">
        <v>855</v>
      </c>
      <c r="M806" s="68">
        <v>1370</v>
      </c>
      <c r="N806" s="5" t="s">
        <v>0</v>
      </c>
      <c r="O806" s="4"/>
      <c r="P806" s="16">
        <f t="shared" si="127"/>
        <v>0</v>
      </c>
      <c r="Q806" s="16">
        <f t="shared" si="128"/>
        <v>0</v>
      </c>
      <c r="R806" s="16">
        <f t="shared" si="129"/>
        <v>0</v>
      </c>
      <c r="S806" s="16">
        <f t="shared" si="130"/>
        <v>0</v>
      </c>
      <c r="T806" s="16">
        <f t="shared" si="131"/>
        <v>0</v>
      </c>
    </row>
    <row r="807" spans="2:20" s="3" customFormat="1" ht="48.75" customHeight="1" outlineLevel="2" x14ac:dyDescent="0.2">
      <c r="B807" s="8"/>
      <c r="C807" s="7" t="s">
        <v>2685</v>
      </c>
      <c r="D807" s="106">
        <v>402010</v>
      </c>
      <c r="E807" s="6" t="s">
        <v>2647</v>
      </c>
      <c r="F807" s="6"/>
      <c r="G807" s="6"/>
      <c r="H807" s="6"/>
      <c r="I807" s="46">
        <v>1</v>
      </c>
      <c r="J807" s="6" t="s">
        <v>1</v>
      </c>
      <c r="K807" s="72">
        <v>11610</v>
      </c>
      <c r="L807" s="76">
        <v>11029.5</v>
      </c>
      <c r="M807" s="68">
        <v>17850</v>
      </c>
      <c r="N807" s="5" t="s">
        <v>58</v>
      </c>
      <c r="O807" s="4"/>
      <c r="P807" s="16">
        <f t="shared" si="127"/>
        <v>0</v>
      </c>
      <c r="Q807" s="16">
        <f t="shared" si="128"/>
        <v>0</v>
      </c>
      <c r="R807" s="16">
        <f t="shared" si="129"/>
        <v>0</v>
      </c>
      <c r="S807" s="16">
        <f t="shared" si="130"/>
        <v>0</v>
      </c>
      <c r="T807" s="16">
        <f t="shared" si="131"/>
        <v>0</v>
      </c>
    </row>
    <row r="808" spans="2:20" s="3" customFormat="1" ht="48.75" customHeight="1" outlineLevel="2" x14ac:dyDescent="0.2">
      <c r="B808" s="8"/>
      <c r="C808" s="7" t="s">
        <v>2684</v>
      </c>
      <c r="D808" s="106">
        <v>401001</v>
      </c>
      <c r="E808" s="6" t="s">
        <v>2647</v>
      </c>
      <c r="F808" s="6"/>
      <c r="G808" s="6"/>
      <c r="H808" s="6"/>
      <c r="I808" s="46">
        <v>6</v>
      </c>
      <c r="J808" s="6" t="s">
        <v>1</v>
      </c>
      <c r="K808" s="72">
        <v>1230</v>
      </c>
      <c r="L808" s="76">
        <v>1168.5</v>
      </c>
      <c r="M808" s="68">
        <v>1890</v>
      </c>
      <c r="N808" s="5" t="s">
        <v>199</v>
      </c>
      <c r="O808" s="4"/>
      <c r="P808" s="16">
        <f t="shared" si="127"/>
        <v>0</v>
      </c>
      <c r="Q808" s="16">
        <f t="shared" si="128"/>
        <v>0</v>
      </c>
      <c r="R808" s="16">
        <f t="shared" si="129"/>
        <v>0</v>
      </c>
      <c r="S808" s="16">
        <f t="shared" si="130"/>
        <v>0</v>
      </c>
      <c r="T808" s="16">
        <f t="shared" si="131"/>
        <v>0</v>
      </c>
    </row>
    <row r="809" spans="2:20" s="3" customFormat="1" ht="48.75" customHeight="1" outlineLevel="2" x14ac:dyDescent="0.2">
      <c r="B809" s="8"/>
      <c r="C809" s="7" t="s">
        <v>2683</v>
      </c>
      <c r="D809" s="106">
        <v>402001</v>
      </c>
      <c r="E809" s="6" t="s">
        <v>2647</v>
      </c>
      <c r="F809" s="6"/>
      <c r="G809" s="6"/>
      <c r="H809" s="6"/>
      <c r="I809" s="46">
        <v>6</v>
      </c>
      <c r="J809" s="6" t="s">
        <v>1</v>
      </c>
      <c r="K809" s="72">
        <v>1370</v>
      </c>
      <c r="L809" s="76">
        <v>1301.5</v>
      </c>
      <c r="M809" s="68">
        <v>2100</v>
      </c>
      <c r="N809" s="5" t="s">
        <v>199</v>
      </c>
      <c r="O809" s="4"/>
      <c r="P809" s="16">
        <f t="shared" si="127"/>
        <v>0</v>
      </c>
      <c r="Q809" s="16">
        <f t="shared" si="128"/>
        <v>0</v>
      </c>
      <c r="R809" s="16">
        <f t="shared" si="129"/>
        <v>0</v>
      </c>
      <c r="S809" s="16">
        <f t="shared" si="130"/>
        <v>0</v>
      </c>
      <c r="T809" s="16">
        <f t="shared" si="131"/>
        <v>0</v>
      </c>
    </row>
    <row r="810" spans="2:20" s="3" customFormat="1" ht="48.75" customHeight="1" outlineLevel="2" x14ac:dyDescent="0.2">
      <c r="B810" s="8"/>
      <c r="C810" s="7" t="s">
        <v>2682</v>
      </c>
      <c r="D810" s="106">
        <v>410025</v>
      </c>
      <c r="E810" s="6" t="s">
        <v>2647</v>
      </c>
      <c r="F810" s="6"/>
      <c r="G810" s="6"/>
      <c r="H810" s="6" t="s">
        <v>2681</v>
      </c>
      <c r="I810" s="46">
        <v>1</v>
      </c>
      <c r="J810" s="6" t="s">
        <v>1</v>
      </c>
      <c r="K810" s="72">
        <v>28670</v>
      </c>
      <c r="L810" s="76">
        <v>27236.5</v>
      </c>
      <c r="M810" s="68">
        <v>44100</v>
      </c>
      <c r="N810" s="5" t="s">
        <v>13</v>
      </c>
      <c r="O810" s="4"/>
      <c r="P810" s="16">
        <f t="shared" si="127"/>
        <v>0</v>
      </c>
      <c r="Q810" s="16">
        <f t="shared" si="128"/>
        <v>0</v>
      </c>
      <c r="R810" s="16">
        <f t="shared" si="129"/>
        <v>0</v>
      </c>
      <c r="S810" s="16">
        <f t="shared" si="130"/>
        <v>0</v>
      </c>
      <c r="T810" s="16">
        <f t="shared" si="131"/>
        <v>0</v>
      </c>
    </row>
    <row r="811" spans="2:20" s="3" customFormat="1" ht="48.75" customHeight="1" outlineLevel="2" x14ac:dyDescent="0.2">
      <c r="B811" s="8"/>
      <c r="C811" s="7" t="s">
        <v>2680</v>
      </c>
      <c r="D811" s="106">
        <v>402005</v>
      </c>
      <c r="E811" s="6" t="s">
        <v>2647</v>
      </c>
      <c r="F811" s="6"/>
      <c r="G811" s="6"/>
      <c r="H811" s="6"/>
      <c r="I811" s="46">
        <v>2</v>
      </c>
      <c r="J811" s="6" t="s">
        <v>1</v>
      </c>
      <c r="K811" s="72">
        <v>5950</v>
      </c>
      <c r="L811" s="76">
        <v>5652.5</v>
      </c>
      <c r="M811" s="68">
        <v>9140</v>
      </c>
      <c r="N811" s="5" t="s">
        <v>13</v>
      </c>
      <c r="O811" s="4"/>
      <c r="P811" s="16">
        <f t="shared" si="127"/>
        <v>0</v>
      </c>
      <c r="Q811" s="16">
        <f t="shared" si="128"/>
        <v>0</v>
      </c>
      <c r="R811" s="16">
        <f t="shared" si="129"/>
        <v>0</v>
      </c>
      <c r="S811" s="16">
        <f t="shared" si="130"/>
        <v>0</v>
      </c>
      <c r="T811" s="16">
        <f t="shared" si="131"/>
        <v>0</v>
      </c>
    </row>
    <row r="812" spans="2:20" s="3" customFormat="1" ht="48.75" customHeight="1" outlineLevel="2" x14ac:dyDescent="0.2">
      <c r="B812" s="8"/>
      <c r="C812" s="7" t="s">
        <v>2679</v>
      </c>
      <c r="D812" s="106">
        <v>501010</v>
      </c>
      <c r="E812" s="6" t="s">
        <v>2647</v>
      </c>
      <c r="F812" s="6"/>
      <c r="G812" s="6"/>
      <c r="H812" s="6"/>
      <c r="I812" s="46">
        <v>1</v>
      </c>
      <c r="J812" s="6" t="s">
        <v>1</v>
      </c>
      <c r="K812" s="72">
        <v>10240</v>
      </c>
      <c r="L812" s="76">
        <v>9728</v>
      </c>
      <c r="M812" s="68">
        <v>15750</v>
      </c>
      <c r="N812" s="5" t="s">
        <v>0</v>
      </c>
      <c r="O812" s="4"/>
      <c r="P812" s="16">
        <f t="shared" si="127"/>
        <v>0</v>
      </c>
      <c r="Q812" s="16">
        <f t="shared" si="128"/>
        <v>0</v>
      </c>
      <c r="R812" s="16">
        <f t="shared" si="129"/>
        <v>0</v>
      </c>
      <c r="S812" s="16">
        <f t="shared" si="130"/>
        <v>0</v>
      </c>
      <c r="T812" s="16">
        <f t="shared" si="131"/>
        <v>0</v>
      </c>
    </row>
    <row r="813" spans="2:20" s="3" customFormat="1" ht="48.75" customHeight="1" outlineLevel="2" x14ac:dyDescent="0.2">
      <c r="B813" s="8"/>
      <c r="C813" s="7" t="s">
        <v>2678</v>
      </c>
      <c r="D813" s="106">
        <v>501001</v>
      </c>
      <c r="E813" s="6" t="s">
        <v>2647</v>
      </c>
      <c r="F813" s="6"/>
      <c r="G813" s="6"/>
      <c r="H813" s="6"/>
      <c r="I813" s="46">
        <v>6</v>
      </c>
      <c r="J813" s="6" t="s">
        <v>1</v>
      </c>
      <c r="K813" s="72">
        <v>1230</v>
      </c>
      <c r="L813" s="76">
        <v>1168.5</v>
      </c>
      <c r="M813" s="68">
        <v>1890</v>
      </c>
      <c r="N813" s="5" t="s">
        <v>199</v>
      </c>
      <c r="O813" s="4"/>
      <c r="P813" s="16">
        <f t="shared" si="127"/>
        <v>0</v>
      </c>
      <c r="Q813" s="16">
        <f t="shared" si="128"/>
        <v>0</v>
      </c>
      <c r="R813" s="16">
        <f t="shared" si="129"/>
        <v>0</v>
      </c>
      <c r="S813" s="16">
        <f t="shared" si="130"/>
        <v>0</v>
      </c>
      <c r="T813" s="16">
        <f t="shared" si="131"/>
        <v>0</v>
      </c>
    </row>
    <row r="814" spans="2:20" s="3" customFormat="1" ht="48.75" customHeight="1" outlineLevel="2" x14ac:dyDescent="0.2">
      <c r="B814" s="8"/>
      <c r="C814" s="7" t="s">
        <v>2677</v>
      </c>
      <c r="D814" s="106">
        <v>501005</v>
      </c>
      <c r="E814" s="6" t="s">
        <v>2647</v>
      </c>
      <c r="F814" s="6"/>
      <c r="G814" s="6"/>
      <c r="H814" s="6" t="s">
        <v>2676</v>
      </c>
      <c r="I814" s="46">
        <v>2</v>
      </c>
      <c r="J814" s="6" t="s">
        <v>1</v>
      </c>
      <c r="K814" s="72">
        <v>5460</v>
      </c>
      <c r="L814" s="76">
        <v>5187</v>
      </c>
      <c r="M814" s="68">
        <v>8400</v>
      </c>
      <c r="N814" s="5" t="s">
        <v>58</v>
      </c>
      <c r="O814" s="4"/>
      <c r="P814" s="16">
        <f t="shared" si="127"/>
        <v>0</v>
      </c>
      <c r="Q814" s="16">
        <f t="shared" si="128"/>
        <v>0</v>
      </c>
      <c r="R814" s="16">
        <f t="shared" si="129"/>
        <v>0</v>
      </c>
      <c r="S814" s="16">
        <f t="shared" si="130"/>
        <v>0</v>
      </c>
      <c r="T814" s="16">
        <f t="shared" si="131"/>
        <v>0</v>
      </c>
    </row>
    <row r="815" spans="2:20" s="3" customFormat="1" ht="48.75" customHeight="1" outlineLevel="2" x14ac:dyDescent="0.2">
      <c r="B815" s="8"/>
      <c r="C815" s="7" t="s">
        <v>2675</v>
      </c>
      <c r="D815" s="106">
        <v>503010</v>
      </c>
      <c r="E815" s="6" t="s">
        <v>2647</v>
      </c>
      <c r="F815" s="6" t="s">
        <v>2674</v>
      </c>
      <c r="G815" s="6" t="s">
        <v>193</v>
      </c>
      <c r="H815" s="6" t="s">
        <v>2673</v>
      </c>
      <c r="I815" s="46">
        <v>1</v>
      </c>
      <c r="J815" s="6" t="s">
        <v>1</v>
      </c>
      <c r="K815" s="72">
        <v>10240</v>
      </c>
      <c r="L815" s="76">
        <v>9728</v>
      </c>
      <c r="M815" s="68">
        <v>15750</v>
      </c>
      <c r="N815" s="5" t="s">
        <v>58</v>
      </c>
      <c r="O815" s="4"/>
      <c r="P815" s="16">
        <f t="shared" si="127"/>
        <v>0</v>
      </c>
      <c r="Q815" s="16">
        <f t="shared" si="128"/>
        <v>0</v>
      </c>
      <c r="R815" s="16">
        <f t="shared" si="129"/>
        <v>0</v>
      </c>
      <c r="S815" s="16">
        <f t="shared" si="130"/>
        <v>0</v>
      </c>
      <c r="T815" s="16">
        <f t="shared" si="131"/>
        <v>0</v>
      </c>
    </row>
    <row r="816" spans="2:20" s="3" customFormat="1" ht="48.75" customHeight="1" outlineLevel="2" x14ac:dyDescent="0.2">
      <c r="B816" s="8"/>
      <c r="C816" s="7" t="s">
        <v>2672</v>
      </c>
      <c r="D816" s="106">
        <v>505001</v>
      </c>
      <c r="E816" s="6" t="s">
        <v>2647</v>
      </c>
      <c r="F816" s="6"/>
      <c r="G816" s="6"/>
      <c r="H816" s="6" t="s">
        <v>2671</v>
      </c>
      <c r="I816" s="46">
        <v>6</v>
      </c>
      <c r="J816" s="6" t="s">
        <v>1</v>
      </c>
      <c r="K816" s="72">
        <v>1370</v>
      </c>
      <c r="L816" s="76">
        <v>1301.5</v>
      </c>
      <c r="M816" s="68">
        <v>2100</v>
      </c>
      <c r="N816" s="5" t="s">
        <v>391</v>
      </c>
      <c r="O816" s="4"/>
      <c r="P816" s="16">
        <f t="shared" si="127"/>
        <v>0</v>
      </c>
      <c r="Q816" s="16">
        <f t="shared" si="128"/>
        <v>0</v>
      </c>
      <c r="R816" s="16">
        <f t="shared" si="129"/>
        <v>0</v>
      </c>
      <c r="S816" s="16">
        <f t="shared" si="130"/>
        <v>0</v>
      </c>
      <c r="T816" s="16">
        <f t="shared" si="131"/>
        <v>0</v>
      </c>
    </row>
    <row r="817" spans="2:20" s="3" customFormat="1" ht="48.75" customHeight="1" outlineLevel="2" x14ac:dyDescent="0.2">
      <c r="B817" s="8"/>
      <c r="C817" s="7" t="s">
        <v>2670</v>
      </c>
      <c r="D817" s="106">
        <v>503001</v>
      </c>
      <c r="E817" s="6" t="s">
        <v>2647</v>
      </c>
      <c r="F817" s="6"/>
      <c r="G817" s="6"/>
      <c r="H817" s="6" t="s">
        <v>2669</v>
      </c>
      <c r="I817" s="46">
        <v>6</v>
      </c>
      <c r="J817" s="6" t="s">
        <v>1</v>
      </c>
      <c r="K817" s="72">
        <v>1440</v>
      </c>
      <c r="L817" s="76">
        <v>1368</v>
      </c>
      <c r="M817" s="68">
        <v>2210</v>
      </c>
      <c r="N817" s="5" t="s">
        <v>50</v>
      </c>
      <c r="O817" s="4"/>
      <c r="P817" s="16">
        <f t="shared" si="127"/>
        <v>0</v>
      </c>
      <c r="Q817" s="16">
        <f t="shared" si="128"/>
        <v>0</v>
      </c>
      <c r="R817" s="16">
        <f t="shared" si="129"/>
        <v>0</v>
      </c>
      <c r="S817" s="16">
        <f t="shared" si="130"/>
        <v>0</v>
      </c>
      <c r="T817" s="16">
        <f t="shared" si="131"/>
        <v>0</v>
      </c>
    </row>
    <row r="818" spans="2:20" s="3" customFormat="1" ht="48.75" customHeight="1" outlineLevel="2" x14ac:dyDescent="0.2">
      <c r="B818" s="8"/>
      <c r="C818" s="7" t="s">
        <v>2668</v>
      </c>
      <c r="D818" s="106">
        <v>504101</v>
      </c>
      <c r="E818" s="6" t="s">
        <v>2647</v>
      </c>
      <c r="F818" s="6" t="s">
        <v>2667</v>
      </c>
      <c r="G818" s="6" t="s">
        <v>397</v>
      </c>
      <c r="H818" s="6" t="s">
        <v>2666</v>
      </c>
      <c r="I818" s="46">
        <v>6</v>
      </c>
      <c r="J818" s="6" t="s">
        <v>1</v>
      </c>
      <c r="K818" s="72">
        <v>1440</v>
      </c>
      <c r="L818" s="76">
        <v>1368</v>
      </c>
      <c r="M818" s="68">
        <v>2210</v>
      </c>
      <c r="N818" s="5" t="s">
        <v>0</v>
      </c>
      <c r="O818" s="4"/>
      <c r="P818" s="16">
        <f t="shared" si="127"/>
        <v>0</v>
      </c>
      <c r="Q818" s="16">
        <f t="shared" si="128"/>
        <v>0</v>
      </c>
      <c r="R818" s="16">
        <f t="shared" si="129"/>
        <v>0</v>
      </c>
      <c r="S818" s="16">
        <f t="shared" si="130"/>
        <v>0</v>
      </c>
      <c r="T818" s="16">
        <f t="shared" si="131"/>
        <v>0</v>
      </c>
    </row>
    <row r="819" spans="2:20" s="3" customFormat="1" ht="48.75" customHeight="1" outlineLevel="2" x14ac:dyDescent="0.2">
      <c r="B819" s="8"/>
      <c r="C819" s="7" t="s">
        <v>2665</v>
      </c>
      <c r="D819" s="106">
        <v>504130</v>
      </c>
      <c r="E819" s="6" t="s">
        <v>2647</v>
      </c>
      <c r="F819" s="6"/>
      <c r="G819" s="6"/>
      <c r="H819" s="6"/>
      <c r="I819" s="46">
        <v>1</v>
      </c>
      <c r="J819" s="6" t="s">
        <v>1</v>
      </c>
      <c r="K819" s="72">
        <v>28670</v>
      </c>
      <c r="L819" s="76">
        <v>27236.5</v>
      </c>
      <c r="M819" s="68">
        <v>44100</v>
      </c>
      <c r="N819" s="5" t="s">
        <v>58</v>
      </c>
      <c r="O819" s="4"/>
      <c r="P819" s="16">
        <f t="shared" si="127"/>
        <v>0</v>
      </c>
      <c r="Q819" s="16">
        <f t="shared" si="128"/>
        <v>0</v>
      </c>
      <c r="R819" s="16">
        <f t="shared" si="129"/>
        <v>0</v>
      </c>
      <c r="S819" s="16">
        <f t="shared" si="130"/>
        <v>0</v>
      </c>
      <c r="T819" s="16">
        <f t="shared" si="131"/>
        <v>0</v>
      </c>
    </row>
    <row r="820" spans="2:20" s="3" customFormat="1" ht="48.75" customHeight="1" outlineLevel="2" x14ac:dyDescent="0.2">
      <c r="B820" s="8"/>
      <c r="C820" s="7" t="s">
        <v>2664</v>
      </c>
      <c r="D820" s="106">
        <v>503030</v>
      </c>
      <c r="E820" s="6" t="s">
        <v>2647</v>
      </c>
      <c r="F820" s="6"/>
      <c r="G820" s="6"/>
      <c r="H820" s="6"/>
      <c r="I820" s="46">
        <v>1</v>
      </c>
      <c r="J820" s="6" t="s">
        <v>1</v>
      </c>
      <c r="K820" s="72">
        <v>29350</v>
      </c>
      <c r="L820" s="76">
        <v>27882.5</v>
      </c>
      <c r="M820" s="68">
        <v>45150</v>
      </c>
      <c r="N820" s="5" t="s">
        <v>58</v>
      </c>
      <c r="O820" s="4"/>
      <c r="P820" s="16">
        <f t="shared" si="127"/>
        <v>0</v>
      </c>
      <c r="Q820" s="16">
        <f t="shared" si="128"/>
        <v>0</v>
      </c>
      <c r="R820" s="16">
        <f t="shared" si="129"/>
        <v>0</v>
      </c>
      <c r="S820" s="16">
        <f t="shared" si="130"/>
        <v>0</v>
      </c>
      <c r="T820" s="16">
        <f t="shared" si="131"/>
        <v>0</v>
      </c>
    </row>
    <row r="821" spans="2:20" s="3" customFormat="1" ht="48.75" customHeight="1" outlineLevel="2" x14ac:dyDescent="0.2">
      <c r="B821" s="8"/>
      <c r="C821" s="7" t="s">
        <v>2663</v>
      </c>
      <c r="D821" s="106">
        <v>503050</v>
      </c>
      <c r="E821" s="6" t="s">
        <v>2647</v>
      </c>
      <c r="F821" s="6"/>
      <c r="G821" s="6"/>
      <c r="H821" s="6"/>
      <c r="I821" s="46">
        <v>1</v>
      </c>
      <c r="J821" s="6" t="s">
        <v>1</v>
      </c>
      <c r="K821" s="72">
        <v>48940</v>
      </c>
      <c r="L821" s="76">
        <v>46493</v>
      </c>
      <c r="M821" s="68">
        <v>75290</v>
      </c>
      <c r="N821" s="5" t="s">
        <v>13</v>
      </c>
      <c r="O821" s="4"/>
      <c r="P821" s="16">
        <f t="shared" si="127"/>
        <v>0</v>
      </c>
      <c r="Q821" s="16">
        <f t="shared" si="128"/>
        <v>0</v>
      </c>
      <c r="R821" s="16">
        <f t="shared" si="129"/>
        <v>0</v>
      </c>
      <c r="S821" s="16">
        <f t="shared" si="130"/>
        <v>0</v>
      </c>
      <c r="T821" s="16">
        <f t="shared" si="131"/>
        <v>0</v>
      </c>
    </row>
    <row r="822" spans="2:20" s="3" customFormat="1" ht="48.75" customHeight="1" outlineLevel="2" x14ac:dyDescent="0.2">
      <c r="B822" s="8"/>
      <c r="C822" s="7" t="s">
        <v>2662</v>
      </c>
      <c r="D822" s="106">
        <v>504105</v>
      </c>
      <c r="E822" s="6" t="s">
        <v>2647</v>
      </c>
      <c r="F822" s="6"/>
      <c r="G822" s="6"/>
      <c r="H822" s="6"/>
      <c r="I822" s="46">
        <v>2</v>
      </c>
      <c r="J822" s="6" t="s">
        <v>1</v>
      </c>
      <c r="K822" s="72">
        <v>5600</v>
      </c>
      <c r="L822" s="76">
        <v>5320</v>
      </c>
      <c r="M822" s="68">
        <v>8610</v>
      </c>
      <c r="N822" s="5" t="s">
        <v>0</v>
      </c>
      <c r="O822" s="4"/>
      <c r="P822" s="16">
        <f t="shared" si="127"/>
        <v>0</v>
      </c>
      <c r="Q822" s="16">
        <f t="shared" si="128"/>
        <v>0</v>
      </c>
      <c r="R822" s="16">
        <f t="shared" si="129"/>
        <v>0</v>
      </c>
      <c r="S822" s="16">
        <f t="shared" si="130"/>
        <v>0</v>
      </c>
      <c r="T822" s="16">
        <f t="shared" si="131"/>
        <v>0</v>
      </c>
    </row>
    <row r="823" spans="2:20" s="3" customFormat="1" ht="48.75" customHeight="1" outlineLevel="2" x14ac:dyDescent="0.2">
      <c r="B823" s="8"/>
      <c r="C823" s="7" t="s">
        <v>2661</v>
      </c>
      <c r="D823" s="106">
        <v>503005</v>
      </c>
      <c r="E823" s="6" t="s">
        <v>2647</v>
      </c>
      <c r="F823" s="6"/>
      <c r="G823" s="6"/>
      <c r="H823" s="6" t="s">
        <v>2660</v>
      </c>
      <c r="I823" s="46">
        <v>2</v>
      </c>
      <c r="J823" s="6" t="s">
        <v>1</v>
      </c>
      <c r="K823" s="72">
        <v>5260</v>
      </c>
      <c r="L823" s="76">
        <v>4997</v>
      </c>
      <c r="M823" s="68">
        <v>8090</v>
      </c>
      <c r="N823" s="5" t="s">
        <v>0</v>
      </c>
      <c r="O823" s="4"/>
      <c r="P823" s="16">
        <f t="shared" si="127"/>
        <v>0</v>
      </c>
      <c r="Q823" s="16">
        <f t="shared" si="128"/>
        <v>0</v>
      </c>
      <c r="R823" s="16">
        <f t="shared" si="129"/>
        <v>0</v>
      </c>
      <c r="S823" s="16">
        <f t="shared" si="130"/>
        <v>0</v>
      </c>
      <c r="T823" s="16">
        <f t="shared" si="131"/>
        <v>0</v>
      </c>
    </row>
    <row r="824" spans="2:20" s="3" customFormat="1" ht="48.75" customHeight="1" outlineLevel="2" x14ac:dyDescent="0.2">
      <c r="B824" s="8"/>
      <c r="C824" s="7" t="s">
        <v>2659</v>
      </c>
      <c r="D824" s="106">
        <v>1015001</v>
      </c>
      <c r="E824" s="6" t="s">
        <v>2647</v>
      </c>
      <c r="F824" s="6"/>
      <c r="G824" s="6"/>
      <c r="H824" s="6"/>
      <c r="I824" s="46">
        <v>6</v>
      </c>
      <c r="J824" s="6" t="s">
        <v>1</v>
      </c>
      <c r="K824" s="72">
        <v>900</v>
      </c>
      <c r="L824" s="76">
        <v>855</v>
      </c>
      <c r="M824" s="68">
        <v>1370</v>
      </c>
      <c r="N824" s="5" t="s">
        <v>0</v>
      </c>
      <c r="O824" s="4"/>
      <c r="P824" s="16">
        <f t="shared" si="127"/>
        <v>0</v>
      </c>
      <c r="Q824" s="16">
        <f t="shared" si="128"/>
        <v>0</v>
      </c>
      <c r="R824" s="16">
        <f t="shared" si="129"/>
        <v>0</v>
      </c>
      <c r="S824" s="16">
        <f t="shared" si="130"/>
        <v>0</v>
      </c>
      <c r="T824" s="16">
        <f t="shared" si="131"/>
        <v>0</v>
      </c>
    </row>
    <row r="825" spans="2:20" s="3" customFormat="1" ht="48.75" customHeight="1" outlineLevel="2" x14ac:dyDescent="0.2">
      <c r="B825" s="8"/>
      <c r="C825" s="7" t="s">
        <v>2658</v>
      </c>
      <c r="D825" s="106">
        <v>508050</v>
      </c>
      <c r="E825" s="6" t="s">
        <v>2647</v>
      </c>
      <c r="F825" s="6"/>
      <c r="G825" s="6"/>
      <c r="H825" s="6"/>
      <c r="I825" s="46">
        <v>1</v>
      </c>
      <c r="J825" s="6" t="s">
        <v>1</v>
      </c>
      <c r="K825" s="72">
        <v>56310</v>
      </c>
      <c r="L825" s="76">
        <v>53494.5</v>
      </c>
      <c r="M825" s="68">
        <v>86630</v>
      </c>
      <c r="N825" s="5" t="s">
        <v>13</v>
      </c>
      <c r="O825" s="4"/>
      <c r="P825" s="16">
        <f t="shared" si="127"/>
        <v>0</v>
      </c>
      <c r="Q825" s="16">
        <f t="shared" si="128"/>
        <v>0</v>
      </c>
      <c r="R825" s="16">
        <f t="shared" si="129"/>
        <v>0</v>
      </c>
      <c r="S825" s="16">
        <f t="shared" si="130"/>
        <v>0</v>
      </c>
      <c r="T825" s="16">
        <f t="shared" si="131"/>
        <v>0</v>
      </c>
    </row>
    <row r="826" spans="2:20" s="3" customFormat="1" ht="48.75" customHeight="1" outlineLevel="2" x14ac:dyDescent="0.2">
      <c r="B826" s="8"/>
      <c r="C826" s="7" t="s">
        <v>2657</v>
      </c>
      <c r="D826" s="106" t="s">
        <v>2656</v>
      </c>
      <c r="E826" s="6" t="s">
        <v>2647</v>
      </c>
      <c r="F826" s="6"/>
      <c r="G826" s="6"/>
      <c r="H826" s="6"/>
      <c r="I826" s="46">
        <v>2</v>
      </c>
      <c r="J826" s="6" t="s">
        <v>1</v>
      </c>
      <c r="K826" s="72">
        <v>6970</v>
      </c>
      <c r="L826" s="76">
        <v>6621.5</v>
      </c>
      <c r="M826" s="68">
        <v>10710</v>
      </c>
      <c r="N826" s="5" t="s">
        <v>50</v>
      </c>
      <c r="O826" s="4"/>
      <c r="P826" s="16">
        <f t="shared" si="127"/>
        <v>0</v>
      </c>
      <c r="Q826" s="16">
        <f t="shared" si="128"/>
        <v>0</v>
      </c>
      <c r="R826" s="16">
        <f t="shared" si="129"/>
        <v>0</v>
      </c>
      <c r="S826" s="16">
        <f t="shared" si="130"/>
        <v>0</v>
      </c>
      <c r="T826" s="16">
        <f t="shared" si="131"/>
        <v>0</v>
      </c>
    </row>
    <row r="827" spans="2:20" s="3" customFormat="1" ht="48.75" customHeight="1" outlineLevel="2" x14ac:dyDescent="0.2">
      <c r="B827" s="8"/>
      <c r="C827" s="7" t="s">
        <v>2655</v>
      </c>
      <c r="D827" s="106">
        <v>1021001</v>
      </c>
      <c r="E827" s="6" t="s">
        <v>2647</v>
      </c>
      <c r="F827" s="6"/>
      <c r="G827" s="6"/>
      <c r="H827" s="6"/>
      <c r="I827" s="46">
        <v>6</v>
      </c>
      <c r="J827" s="6" t="s">
        <v>1</v>
      </c>
      <c r="K827" s="72">
        <v>960</v>
      </c>
      <c r="L827" s="76">
        <v>912</v>
      </c>
      <c r="M827" s="68">
        <v>1470</v>
      </c>
      <c r="N827" s="5" t="s">
        <v>58</v>
      </c>
      <c r="O827" s="4"/>
      <c r="P827" s="16">
        <f t="shared" si="127"/>
        <v>0</v>
      </c>
      <c r="Q827" s="16">
        <f t="shared" si="128"/>
        <v>0</v>
      </c>
      <c r="R827" s="16">
        <f t="shared" si="129"/>
        <v>0</v>
      </c>
      <c r="S827" s="16">
        <f t="shared" si="130"/>
        <v>0</v>
      </c>
      <c r="T827" s="16">
        <f t="shared" si="131"/>
        <v>0</v>
      </c>
    </row>
    <row r="828" spans="2:20" s="3" customFormat="1" ht="48.75" customHeight="1" outlineLevel="2" x14ac:dyDescent="0.2">
      <c r="B828" s="8"/>
      <c r="C828" s="7" t="s">
        <v>2654</v>
      </c>
      <c r="D828" s="106">
        <v>802001</v>
      </c>
      <c r="E828" s="6" t="s">
        <v>2647</v>
      </c>
      <c r="F828" s="6"/>
      <c r="G828" s="6"/>
      <c r="H828" s="6"/>
      <c r="I828" s="46">
        <v>6</v>
      </c>
      <c r="J828" s="6" t="s">
        <v>1</v>
      </c>
      <c r="K828" s="72">
        <v>650</v>
      </c>
      <c r="L828" s="76">
        <v>617.5</v>
      </c>
      <c r="M828" s="68">
        <v>1000</v>
      </c>
      <c r="N828" s="5" t="s">
        <v>50</v>
      </c>
      <c r="O828" s="4"/>
      <c r="P828" s="16">
        <f t="shared" si="127"/>
        <v>0</v>
      </c>
      <c r="Q828" s="16">
        <f t="shared" si="128"/>
        <v>0</v>
      </c>
      <c r="R828" s="16">
        <f t="shared" si="129"/>
        <v>0</v>
      </c>
      <c r="S828" s="16">
        <f t="shared" si="130"/>
        <v>0</v>
      </c>
      <c r="T828" s="16">
        <f t="shared" si="131"/>
        <v>0</v>
      </c>
    </row>
    <row r="829" spans="2:20" s="3" customFormat="1" ht="48.75" customHeight="1" outlineLevel="2" x14ac:dyDescent="0.2">
      <c r="B829" s="8"/>
      <c r="C829" s="7" t="s">
        <v>2653</v>
      </c>
      <c r="D829" s="106">
        <v>801025</v>
      </c>
      <c r="E829" s="6" t="s">
        <v>2647</v>
      </c>
      <c r="F829" s="6"/>
      <c r="G829" s="6"/>
      <c r="H829" s="6"/>
      <c r="I829" s="46">
        <v>1</v>
      </c>
      <c r="J829" s="6" t="s">
        <v>1</v>
      </c>
      <c r="K829" s="72">
        <v>15360</v>
      </c>
      <c r="L829" s="76">
        <v>14592</v>
      </c>
      <c r="M829" s="68">
        <v>23630</v>
      </c>
      <c r="N829" s="5" t="s">
        <v>9</v>
      </c>
      <c r="O829" s="4"/>
      <c r="P829" s="16">
        <f t="shared" si="127"/>
        <v>0</v>
      </c>
      <c r="Q829" s="16">
        <f t="shared" si="128"/>
        <v>0</v>
      </c>
      <c r="R829" s="16">
        <f t="shared" si="129"/>
        <v>0</v>
      </c>
      <c r="S829" s="16">
        <f t="shared" si="130"/>
        <v>0</v>
      </c>
      <c r="T829" s="16">
        <f t="shared" si="131"/>
        <v>0</v>
      </c>
    </row>
    <row r="830" spans="2:20" s="3" customFormat="1" ht="48.75" customHeight="1" outlineLevel="2" x14ac:dyDescent="0.2">
      <c r="B830" s="8"/>
      <c r="C830" s="7" t="s">
        <v>2652</v>
      </c>
      <c r="D830" s="106">
        <v>802005</v>
      </c>
      <c r="E830" s="6" t="s">
        <v>2647</v>
      </c>
      <c r="F830" s="6"/>
      <c r="G830" s="6"/>
      <c r="H830" s="6"/>
      <c r="I830" s="46">
        <v>2</v>
      </c>
      <c r="J830" s="6" t="s">
        <v>1</v>
      </c>
      <c r="K830" s="72">
        <v>2330</v>
      </c>
      <c r="L830" s="76">
        <v>2213.5</v>
      </c>
      <c r="M830" s="68">
        <v>3570</v>
      </c>
      <c r="N830" s="5" t="s">
        <v>0</v>
      </c>
      <c r="O830" s="4"/>
      <c r="P830" s="16">
        <f t="shared" si="127"/>
        <v>0</v>
      </c>
      <c r="Q830" s="16">
        <f t="shared" si="128"/>
        <v>0</v>
      </c>
      <c r="R830" s="16">
        <f t="shared" si="129"/>
        <v>0</v>
      </c>
      <c r="S830" s="16">
        <f t="shared" si="130"/>
        <v>0</v>
      </c>
      <c r="T830" s="16">
        <f t="shared" si="131"/>
        <v>0</v>
      </c>
    </row>
    <row r="831" spans="2:20" s="3" customFormat="1" ht="48.75" customHeight="1" outlineLevel="2" x14ac:dyDescent="0.2">
      <c r="B831" s="8"/>
      <c r="C831" s="7" t="s">
        <v>2651</v>
      </c>
      <c r="D831" s="106">
        <v>907001</v>
      </c>
      <c r="E831" s="6" t="s">
        <v>2647</v>
      </c>
      <c r="F831" s="6"/>
      <c r="G831" s="6"/>
      <c r="H831" s="6"/>
      <c r="I831" s="46">
        <v>6</v>
      </c>
      <c r="J831" s="6" t="s">
        <v>1</v>
      </c>
      <c r="K831" s="72">
        <v>690</v>
      </c>
      <c r="L831" s="76">
        <v>655.5</v>
      </c>
      <c r="M831" s="68">
        <v>1050</v>
      </c>
      <c r="N831" s="5" t="s">
        <v>9</v>
      </c>
      <c r="O831" s="4"/>
      <c r="P831" s="16">
        <f t="shared" si="127"/>
        <v>0</v>
      </c>
      <c r="Q831" s="16">
        <f t="shared" si="128"/>
        <v>0</v>
      </c>
      <c r="R831" s="16">
        <f t="shared" si="129"/>
        <v>0</v>
      </c>
      <c r="S831" s="16">
        <f t="shared" si="130"/>
        <v>0</v>
      </c>
      <c r="T831" s="16">
        <f t="shared" si="131"/>
        <v>0</v>
      </c>
    </row>
    <row r="832" spans="2:20" s="3" customFormat="1" ht="48.75" customHeight="1" outlineLevel="2" x14ac:dyDescent="0.2">
      <c r="B832" s="8"/>
      <c r="C832" s="7" t="s">
        <v>2650</v>
      </c>
      <c r="D832" s="106">
        <v>908001</v>
      </c>
      <c r="E832" s="6" t="s">
        <v>2647</v>
      </c>
      <c r="F832" s="6"/>
      <c r="G832" s="6"/>
      <c r="H832" s="6"/>
      <c r="I832" s="46">
        <v>12</v>
      </c>
      <c r="J832" s="6" t="s">
        <v>1</v>
      </c>
      <c r="K832" s="72">
        <v>1250</v>
      </c>
      <c r="L832" s="76">
        <v>1187.5</v>
      </c>
      <c r="M832" s="68">
        <v>1920</v>
      </c>
      <c r="N832" s="5" t="s">
        <v>13</v>
      </c>
      <c r="O832" s="4"/>
      <c r="P832" s="16">
        <f t="shared" si="127"/>
        <v>0</v>
      </c>
      <c r="Q832" s="16">
        <f t="shared" si="128"/>
        <v>0</v>
      </c>
      <c r="R832" s="16">
        <f t="shared" si="129"/>
        <v>0</v>
      </c>
      <c r="S832" s="16">
        <f t="shared" si="130"/>
        <v>0</v>
      </c>
      <c r="T832" s="16">
        <f t="shared" si="131"/>
        <v>0</v>
      </c>
    </row>
    <row r="833" spans="2:20" s="3" customFormat="1" ht="48.75" customHeight="1" outlineLevel="2" x14ac:dyDescent="0.2">
      <c r="B833" s="8"/>
      <c r="C833" s="7" t="s">
        <v>2649</v>
      </c>
      <c r="D833" s="106">
        <v>907005</v>
      </c>
      <c r="E833" s="6" t="s">
        <v>2647</v>
      </c>
      <c r="F833" s="6"/>
      <c r="G833" s="6"/>
      <c r="H833" s="6"/>
      <c r="I833" s="46">
        <v>2</v>
      </c>
      <c r="J833" s="6" t="s">
        <v>1</v>
      </c>
      <c r="K833" s="72">
        <v>3080</v>
      </c>
      <c r="L833" s="76">
        <v>2926</v>
      </c>
      <c r="M833" s="68">
        <v>4730</v>
      </c>
      <c r="N833" s="5" t="s">
        <v>50</v>
      </c>
      <c r="O833" s="4"/>
      <c r="P833" s="16">
        <f t="shared" si="127"/>
        <v>0</v>
      </c>
      <c r="Q833" s="16">
        <f t="shared" si="128"/>
        <v>0</v>
      </c>
      <c r="R833" s="16">
        <f t="shared" si="129"/>
        <v>0</v>
      </c>
      <c r="S833" s="16">
        <f t="shared" si="130"/>
        <v>0</v>
      </c>
      <c r="T833" s="16">
        <f t="shared" si="131"/>
        <v>0</v>
      </c>
    </row>
    <row r="834" spans="2:20" s="3" customFormat="1" ht="48.75" customHeight="1" outlineLevel="2" x14ac:dyDescent="0.2">
      <c r="B834" s="39"/>
      <c r="C834" s="40" t="s">
        <v>2648</v>
      </c>
      <c r="D834" s="107">
        <v>585010</v>
      </c>
      <c r="E834" s="41" t="s">
        <v>2647</v>
      </c>
      <c r="F834" s="41"/>
      <c r="G834" s="41"/>
      <c r="H834" s="41"/>
      <c r="I834" s="46">
        <v>1</v>
      </c>
      <c r="J834" s="41" t="s">
        <v>1</v>
      </c>
      <c r="K834" s="73">
        <v>9220</v>
      </c>
      <c r="L834" s="77">
        <v>8759</v>
      </c>
      <c r="M834" s="69">
        <v>14180</v>
      </c>
      <c r="N834" s="42" t="s">
        <v>13</v>
      </c>
      <c r="O834" s="43"/>
      <c r="P834" s="16">
        <f t="shared" si="127"/>
        <v>0</v>
      </c>
      <c r="Q834" s="16">
        <f t="shared" si="128"/>
        <v>0</v>
      </c>
      <c r="R834" s="16">
        <f t="shared" si="129"/>
        <v>0</v>
      </c>
      <c r="S834" s="16">
        <f t="shared" si="130"/>
        <v>0</v>
      </c>
      <c r="T834" s="16">
        <f t="shared" si="131"/>
        <v>0</v>
      </c>
    </row>
    <row r="835" spans="2:20" s="9" customFormat="1" ht="12.95" customHeight="1" outlineLevel="1" x14ac:dyDescent="0.25">
      <c r="B835" s="63" t="s">
        <v>5229</v>
      </c>
      <c r="C835" s="60"/>
      <c r="D835" s="108"/>
      <c r="E835" s="61"/>
      <c r="F835" s="61"/>
      <c r="G835" s="61"/>
      <c r="H835" s="61"/>
      <c r="I835" s="61"/>
      <c r="J835" s="61"/>
      <c r="K835" s="65"/>
      <c r="L835" s="78"/>
      <c r="M835" s="65"/>
      <c r="N835" s="61"/>
      <c r="O835" s="62"/>
    </row>
    <row r="836" spans="2:20" s="3" customFormat="1" ht="48.75" customHeight="1" outlineLevel="2" x14ac:dyDescent="0.2">
      <c r="B836" s="44"/>
      <c r="C836" s="45" t="s">
        <v>2646</v>
      </c>
      <c r="D836" s="105" t="s">
        <v>2645</v>
      </c>
      <c r="E836" s="46" t="s">
        <v>2634</v>
      </c>
      <c r="F836" s="46" t="s">
        <v>2633</v>
      </c>
      <c r="G836" s="46" t="s">
        <v>207</v>
      </c>
      <c r="H836" s="46"/>
      <c r="I836" s="46">
        <v>1</v>
      </c>
      <c r="J836" s="46" t="s">
        <v>1</v>
      </c>
      <c r="K836" s="71">
        <v>1154.6300000000001</v>
      </c>
      <c r="L836" s="75">
        <v>1096.9000000000001</v>
      </c>
      <c r="M836" s="67">
        <v>1560</v>
      </c>
      <c r="N836" s="47" t="s">
        <v>13</v>
      </c>
      <c r="O836" s="48"/>
      <c r="P836" s="16">
        <f t="shared" ref="P836:P841" si="132">F836*O836</f>
        <v>0</v>
      </c>
      <c r="Q836" s="16">
        <f t="shared" ref="Q836:Q841" si="133">G836*O836</f>
        <v>0</v>
      </c>
      <c r="R836" s="16">
        <f t="shared" ref="R836:R841" si="134">K836*O836</f>
        <v>0</v>
      </c>
      <c r="S836" s="16">
        <f t="shared" ref="S836:S841" si="135">L836*O836</f>
        <v>0</v>
      </c>
      <c r="T836" s="16">
        <f t="shared" ref="T836:T841" si="136">O836/I836</f>
        <v>0</v>
      </c>
    </row>
    <row r="837" spans="2:20" s="3" customFormat="1" ht="48.75" customHeight="1" outlineLevel="2" x14ac:dyDescent="0.2">
      <c r="B837" s="8"/>
      <c r="C837" s="7" t="s">
        <v>2644</v>
      </c>
      <c r="D837" s="106" t="s">
        <v>2643</v>
      </c>
      <c r="E837" s="6" t="s">
        <v>2634</v>
      </c>
      <c r="F837" s="6" t="s">
        <v>2633</v>
      </c>
      <c r="G837" s="6" t="s">
        <v>207</v>
      </c>
      <c r="H837" s="6"/>
      <c r="I837" s="46">
        <v>1</v>
      </c>
      <c r="J837" s="6" t="s">
        <v>1</v>
      </c>
      <c r="K837" s="72">
        <v>1154.6300000000001</v>
      </c>
      <c r="L837" s="76">
        <v>1096.9000000000001</v>
      </c>
      <c r="M837" s="68">
        <v>1560</v>
      </c>
      <c r="N837" s="5" t="s">
        <v>13</v>
      </c>
      <c r="O837" s="4"/>
      <c r="P837" s="16">
        <f t="shared" si="132"/>
        <v>0</v>
      </c>
      <c r="Q837" s="16">
        <f t="shared" si="133"/>
        <v>0</v>
      </c>
      <c r="R837" s="16">
        <f t="shared" si="134"/>
        <v>0</v>
      </c>
      <c r="S837" s="16">
        <f t="shared" si="135"/>
        <v>0</v>
      </c>
      <c r="T837" s="16">
        <f t="shared" si="136"/>
        <v>0</v>
      </c>
    </row>
    <row r="838" spans="2:20" s="3" customFormat="1" ht="48.75" customHeight="1" outlineLevel="2" x14ac:dyDescent="0.2">
      <c r="B838" s="8"/>
      <c r="C838" s="7" t="s">
        <v>2642</v>
      </c>
      <c r="D838" s="106" t="s">
        <v>2641</v>
      </c>
      <c r="E838" s="6" t="s">
        <v>2634</v>
      </c>
      <c r="F838" s="6" t="s">
        <v>2633</v>
      </c>
      <c r="G838" s="6" t="s">
        <v>207</v>
      </c>
      <c r="H838" s="6"/>
      <c r="I838" s="46">
        <v>1</v>
      </c>
      <c r="J838" s="6" t="s">
        <v>1</v>
      </c>
      <c r="K838" s="72">
        <v>1185.19</v>
      </c>
      <c r="L838" s="76">
        <v>1125.93</v>
      </c>
      <c r="M838" s="68">
        <v>1610</v>
      </c>
      <c r="N838" s="5" t="s">
        <v>13</v>
      </c>
      <c r="O838" s="4"/>
      <c r="P838" s="16">
        <f t="shared" si="132"/>
        <v>0</v>
      </c>
      <c r="Q838" s="16">
        <f t="shared" si="133"/>
        <v>0</v>
      </c>
      <c r="R838" s="16">
        <f t="shared" si="134"/>
        <v>0</v>
      </c>
      <c r="S838" s="16">
        <f t="shared" si="135"/>
        <v>0</v>
      </c>
      <c r="T838" s="16">
        <f t="shared" si="136"/>
        <v>0</v>
      </c>
    </row>
    <row r="839" spans="2:20" s="3" customFormat="1" ht="48.75" customHeight="1" outlineLevel="2" x14ac:dyDescent="0.2">
      <c r="B839" s="8"/>
      <c r="C839" s="7" t="s">
        <v>2640</v>
      </c>
      <c r="D839" s="106" t="s">
        <v>2639</v>
      </c>
      <c r="E839" s="6" t="s">
        <v>2634</v>
      </c>
      <c r="F839" s="6" t="s">
        <v>2633</v>
      </c>
      <c r="G839" s="6" t="s">
        <v>207</v>
      </c>
      <c r="H839" s="6"/>
      <c r="I839" s="46">
        <v>1</v>
      </c>
      <c r="J839" s="6" t="s">
        <v>1</v>
      </c>
      <c r="K839" s="72">
        <v>1154.6300000000001</v>
      </c>
      <c r="L839" s="76">
        <v>1096.9000000000001</v>
      </c>
      <c r="M839" s="68">
        <v>1560</v>
      </c>
      <c r="N839" s="5" t="s">
        <v>13</v>
      </c>
      <c r="O839" s="4"/>
      <c r="P839" s="16">
        <f t="shared" si="132"/>
        <v>0</v>
      </c>
      <c r="Q839" s="16">
        <f t="shared" si="133"/>
        <v>0</v>
      </c>
      <c r="R839" s="16">
        <f t="shared" si="134"/>
        <v>0</v>
      </c>
      <c r="S839" s="16">
        <f t="shared" si="135"/>
        <v>0</v>
      </c>
      <c r="T839" s="16">
        <f t="shared" si="136"/>
        <v>0</v>
      </c>
    </row>
    <row r="840" spans="2:20" s="3" customFormat="1" ht="48.75" customHeight="1" outlineLevel="2" x14ac:dyDescent="0.2">
      <c r="B840" s="8"/>
      <c r="C840" s="7" t="s">
        <v>2638</v>
      </c>
      <c r="D840" s="106" t="s">
        <v>2637</v>
      </c>
      <c r="E840" s="6" t="s">
        <v>2634</v>
      </c>
      <c r="F840" s="6" t="s">
        <v>2633</v>
      </c>
      <c r="G840" s="6" t="s">
        <v>207</v>
      </c>
      <c r="H840" s="6"/>
      <c r="I840" s="46">
        <v>1</v>
      </c>
      <c r="J840" s="6" t="s">
        <v>1</v>
      </c>
      <c r="K840" s="72">
        <v>1154.6300000000001</v>
      </c>
      <c r="L840" s="76">
        <v>1096.9000000000001</v>
      </c>
      <c r="M840" s="68">
        <v>1560</v>
      </c>
      <c r="N840" s="5" t="s">
        <v>13</v>
      </c>
      <c r="O840" s="4"/>
      <c r="P840" s="16">
        <f t="shared" si="132"/>
        <v>0</v>
      </c>
      <c r="Q840" s="16">
        <f t="shared" si="133"/>
        <v>0</v>
      </c>
      <c r="R840" s="16">
        <f t="shared" si="134"/>
        <v>0</v>
      </c>
      <c r="S840" s="16">
        <f t="shared" si="135"/>
        <v>0</v>
      </c>
      <c r="T840" s="16">
        <f t="shared" si="136"/>
        <v>0</v>
      </c>
    </row>
    <row r="841" spans="2:20" s="3" customFormat="1" ht="48.75" customHeight="1" outlineLevel="2" x14ac:dyDescent="0.2">
      <c r="B841" s="39"/>
      <c r="C841" s="40" t="s">
        <v>2636</v>
      </c>
      <c r="D841" s="107" t="s">
        <v>2635</v>
      </c>
      <c r="E841" s="41" t="s">
        <v>2634</v>
      </c>
      <c r="F841" s="41" t="s">
        <v>2633</v>
      </c>
      <c r="G841" s="41" t="s">
        <v>207</v>
      </c>
      <c r="H841" s="41"/>
      <c r="I841" s="46">
        <v>1</v>
      </c>
      <c r="J841" s="41" t="s">
        <v>1</v>
      </c>
      <c r="K841" s="73">
        <v>1154.6300000000001</v>
      </c>
      <c r="L841" s="77">
        <v>1096.9000000000001</v>
      </c>
      <c r="M841" s="69">
        <v>1560</v>
      </c>
      <c r="N841" s="42" t="s">
        <v>13</v>
      </c>
      <c r="O841" s="43"/>
      <c r="P841" s="16">
        <f t="shared" si="132"/>
        <v>0</v>
      </c>
      <c r="Q841" s="16">
        <f t="shared" si="133"/>
        <v>0</v>
      </c>
      <c r="R841" s="16">
        <f t="shared" si="134"/>
        <v>0</v>
      </c>
      <c r="S841" s="16">
        <f t="shared" si="135"/>
        <v>0</v>
      </c>
      <c r="T841" s="16">
        <f t="shared" si="136"/>
        <v>0</v>
      </c>
    </row>
    <row r="842" spans="2:20" s="9" customFormat="1" ht="12.95" customHeight="1" outlineLevel="1" x14ac:dyDescent="0.25">
      <c r="B842" s="63" t="s">
        <v>5230</v>
      </c>
      <c r="C842" s="60"/>
      <c r="D842" s="108"/>
      <c r="E842" s="61"/>
      <c r="F842" s="61"/>
      <c r="G842" s="61"/>
      <c r="H842" s="61"/>
      <c r="I842" s="61"/>
      <c r="J842" s="61"/>
      <c r="K842" s="65"/>
      <c r="L842" s="78"/>
      <c r="M842" s="65"/>
      <c r="N842" s="61"/>
      <c r="O842" s="62"/>
    </row>
    <row r="843" spans="2:20" s="3" customFormat="1" ht="48.75" customHeight="1" outlineLevel="2" x14ac:dyDescent="0.2">
      <c r="B843" s="44"/>
      <c r="C843" s="45" t="s">
        <v>2632</v>
      </c>
      <c r="D843" s="105">
        <v>11384</v>
      </c>
      <c r="E843" s="46" t="s">
        <v>2610</v>
      </c>
      <c r="F843" s="46" t="s">
        <v>2631</v>
      </c>
      <c r="G843" s="46" t="s">
        <v>397</v>
      </c>
      <c r="H843" s="46"/>
      <c r="I843" s="46">
        <v>18</v>
      </c>
      <c r="J843" s="46" t="s">
        <v>1</v>
      </c>
      <c r="K843" s="71">
        <v>845.86</v>
      </c>
      <c r="L843" s="75">
        <v>803.57</v>
      </c>
      <c r="M843" s="64"/>
      <c r="N843" s="47" t="s">
        <v>13</v>
      </c>
      <c r="O843" s="48"/>
      <c r="P843" s="16">
        <f t="shared" ref="P843:P854" si="137">F843*O843</f>
        <v>0</v>
      </c>
      <c r="Q843" s="16">
        <f t="shared" ref="Q843:Q854" si="138">G843*O843</f>
        <v>0</v>
      </c>
      <c r="R843" s="16">
        <f t="shared" ref="R843:R854" si="139">K843*O843</f>
        <v>0</v>
      </c>
      <c r="S843" s="16">
        <f t="shared" ref="S843:S854" si="140">L843*O843</f>
        <v>0</v>
      </c>
      <c r="T843" s="16">
        <f t="shared" ref="T843:T854" si="141">O843/I843</f>
        <v>0</v>
      </c>
    </row>
    <row r="844" spans="2:20" s="3" customFormat="1" ht="48.75" customHeight="1" outlineLevel="2" x14ac:dyDescent="0.2">
      <c r="B844" s="8"/>
      <c r="C844" s="7" t="s">
        <v>2630</v>
      </c>
      <c r="D844" s="106" t="s">
        <v>2629</v>
      </c>
      <c r="E844" s="6" t="s">
        <v>2610</v>
      </c>
      <c r="F844" s="6" t="s">
        <v>2628</v>
      </c>
      <c r="G844" s="6" t="s">
        <v>693</v>
      </c>
      <c r="H844" s="6"/>
      <c r="I844" s="46">
        <v>4</v>
      </c>
      <c r="J844" s="6" t="s">
        <v>1</v>
      </c>
      <c r="K844" s="72">
        <v>2306.3000000000002</v>
      </c>
      <c r="L844" s="76">
        <v>2190.9899999999998</v>
      </c>
      <c r="M844" s="64"/>
      <c r="N844" s="5" t="s">
        <v>13</v>
      </c>
      <c r="O844" s="4"/>
      <c r="P844" s="16">
        <f t="shared" si="137"/>
        <v>0</v>
      </c>
      <c r="Q844" s="16">
        <f t="shared" si="138"/>
        <v>0</v>
      </c>
      <c r="R844" s="16">
        <f t="shared" si="139"/>
        <v>0</v>
      </c>
      <c r="S844" s="16">
        <f t="shared" si="140"/>
        <v>0</v>
      </c>
      <c r="T844" s="16">
        <f t="shared" si="141"/>
        <v>0</v>
      </c>
    </row>
    <row r="845" spans="2:20" s="3" customFormat="1" ht="48.75" customHeight="1" outlineLevel="2" x14ac:dyDescent="0.2">
      <c r="B845" s="8"/>
      <c r="C845" s="7" t="s">
        <v>2627</v>
      </c>
      <c r="D845" s="106">
        <v>63126</v>
      </c>
      <c r="E845" s="6" t="s">
        <v>2610</v>
      </c>
      <c r="F845" s="6" t="s">
        <v>2626</v>
      </c>
      <c r="G845" s="6" t="s">
        <v>397</v>
      </c>
      <c r="H845" s="6"/>
      <c r="I845" s="46">
        <v>12</v>
      </c>
      <c r="J845" s="6" t="s">
        <v>1</v>
      </c>
      <c r="K845" s="72">
        <v>1136.52</v>
      </c>
      <c r="L845" s="76">
        <v>1079.69</v>
      </c>
      <c r="M845" s="64"/>
      <c r="N845" s="5" t="s">
        <v>58</v>
      </c>
      <c r="O845" s="4"/>
      <c r="P845" s="16">
        <f t="shared" si="137"/>
        <v>0</v>
      </c>
      <c r="Q845" s="16">
        <f t="shared" si="138"/>
        <v>0</v>
      </c>
      <c r="R845" s="16">
        <f t="shared" si="139"/>
        <v>0</v>
      </c>
      <c r="S845" s="16">
        <f t="shared" si="140"/>
        <v>0</v>
      </c>
      <c r="T845" s="16">
        <f t="shared" si="141"/>
        <v>0</v>
      </c>
    </row>
    <row r="846" spans="2:20" s="3" customFormat="1" ht="48.75" customHeight="1" outlineLevel="2" x14ac:dyDescent="0.2">
      <c r="B846" s="8"/>
      <c r="C846" s="7" t="s">
        <v>2625</v>
      </c>
      <c r="D846" s="106">
        <v>63124</v>
      </c>
      <c r="E846" s="6" t="s">
        <v>2610</v>
      </c>
      <c r="F846" s="6" t="s">
        <v>2624</v>
      </c>
      <c r="G846" s="6" t="s">
        <v>397</v>
      </c>
      <c r="H846" s="6"/>
      <c r="I846" s="46">
        <v>12</v>
      </c>
      <c r="J846" s="6" t="s">
        <v>1</v>
      </c>
      <c r="K846" s="72">
        <v>1050.98</v>
      </c>
      <c r="L846" s="76">
        <v>998.43</v>
      </c>
      <c r="M846" s="64"/>
      <c r="N846" s="5" t="s">
        <v>50</v>
      </c>
      <c r="O846" s="4"/>
      <c r="P846" s="16">
        <f t="shared" si="137"/>
        <v>0</v>
      </c>
      <c r="Q846" s="16">
        <f t="shared" si="138"/>
        <v>0</v>
      </c>
      <c r="R846" s="16">
        <f t="shared" si="139"/>
        <v>0</v>
      </c>
      <c r="S846" s="16">
        <f t="shared" si="140"/>
        <v>0</v>
      </c>
      <c r="T846" s="16">
        <f t="shared" si="141"/>
        <v>0</v>
      </c>
    </row>
    <row r="847" spans="2:20" s="3" customFormat="1" ht="48.75" customHeight="1" outlineLevel="2" x14ac:dyDescent="0.2">
      <c r="B847" s="8"/>
      <c r="C847" s="7" t="s">
        <v>2623</v>
      </c>
      <c r="D847" s="106">
        <v>15981</v>
      </c>
      <c r="E847" s="6" t="s">
        <v>2610</v>
      </c>
      <c r="F847" s="6" t="s">
        <v>2622</v>
      </c>
      <c r="G847" s="6" t="s">
        <v>693</v>
      </c>
      <c r="H847" s="6"/>
      <c r="I847" s="46">
        <v>4</v>
      </c>
      <c r="J847" s="6" t="s">
        <v>1</v>
      </c>
      <c r="K847" s="72">
        <v>4786.8500000000004</v>
      </c>
      <c r="L847" s="76">
        <v>4547.51</v>
      </c>
      <c r="M847" s="64"/>
      <c r="N847" s="5" t="s">
        <v>13</v>
      </c>
      <c r="O847" s="4"/>
      <c r="P847" s="16">
        <f t="shared" si="137"/>
        <v>0</v>
      </c>
      <c r="Q847" s="16">
        <f t="shared" si="138"/>
        <v>0</v>
      </c>
      <c r="R847" s="16">
        <f t="shared" si="139"/>
        <v>0</v>
      </c>
      <c r="S847" s="16">
        <f t="shared" si="140"/>
        <v>0</v>
      </c>
      <c r="T847" s="16">
        <f t="shared" si="141"/>
        <v>0</v>
      </c>
    </row>
    <row r="848" spans="2:20" s="3" customFormat="1" ht="48.75" customHeight="1" outlineLevel="2" x14ac:dyDescent="0.2">
      <c r="B848" s="8"/>
      <c r="C848" s="7" t="s">
        <v>2621</v>
      </c>
      <c r="D848" s="106">
        <v>11393</v>
      </c>
      <c r="E848" s="6" t="s">
        <v>2610</v>
      </c>
      <c r="F848" s="6" t="s">
        <v>2613</v>
      </c>
      <c r="G848" s="6" t="s">
        <v>397</v>
      </c>
      <c r="H848" s="6"/>
      <c r="I848" s="46">
        <v>18</v>
      </c>
      <c r="J848" s="6" t="s">
        <v>1</v>
      </c>
      <c r="K848" s="72">
        <v>1639.44</v>
      </c>
      <c r="L848" s="76">
        <v>1557.47</v>
      </c>
      <c r="M848" s="64"/>
      <c r="N848" s="5" t="s">
        <v>50</v>
      </c>
      <c r="O848" s="4"/>
      <c r="P848" s="16">
        <f t="shared" si="137"/>
        <v>0</v>
      </c>
      <c r="Q848" s="16">
        <f t="shared" si="138"/>
        <v>0</v>
      </c>
      <c r="R848" s="16">
        <f t="shared" si="139"/>
        <v>0</v>
      </c>
      <c r="S848" s="16">
        <f t="shared" si="140"/>
        <v>0</v>
      </c>
      <c r="T848" s="16">
        <f t="shared" si="141"/>
        <v>0</v>
      </c>
    </row>
    <row r="849" spans="2:20" s="3" customFormat="1" ht="48.75" customHeight="1" outlineLevel="2" x14ac:dyDescent="0.2">
      <c r="B849" s="8"/>
      <c r="C849" s="7" t="s">
        <v>2620</v>
      </c>
      <c r="D849" s="106">
        <v>11394</v>
      </c>
      <c r="E849" s="6" t="s">
        <v>2610</v>
      </c>
      <c r="F849" s="6" t="s">
        <v>2617</v>
      </c>
      <c r="G849" s="6" t="s">
        <v>693</v>
      </c>
      <c r="H849" s="6"/>
      <c r="I849" s="46">
        <v>4</v>
      </c>
      <c r="J849" s="6" t="s">
        <v>1</v>
      </c>
      <c r="K849" s="72">
        <v>6129.29</v>
      </c>
      <c r="L849" s="76">
        <v>5822.83</v>
      </c>
      <c r="M849" s="64"/>
      <c r="N849" s="5" t="s">
        <v>13</v>
      </c>
      <c r="O849" s="4"/>
      <c r="P849" s="16">
        <f t="shared" si="137"/>
        <v>0</v>
      </c>
      <c r="Q849" s="16">
        <f t="shared" si="138"/>
        <v>0</v>
      </c>
      <c r="R849" s="16">
        <f t="shared" si="139"/>
        <v>0</v>
      </c>
      <c r="S849" s="16">
        <f t="shared" si="140"/>
        <v>0</v>
      </c>
      <c r="T849" s="16">
        <f t="shared" si="141"/>
        <v>0</v>
      </c>
    </row>
    <row r="850" spans="2:20" s="3" customFormat="1" ht="48.75" customHeight="1" outlineLevel="2" x14ac:dyDescent="0.2">
      <c r="B850" s="8"/>
      <c r="C850" s="7" t="s">
        <v>2619</v>
      </c>
      <c r="D850" s="106">
        <v>11397</v>
      </c>
      <c r="E850" s="6" t="s">
        <v>2610</v>
      </c>
      <c r="F850" s="6" t="s">
        <v>2613</v>
      </c>
      <c r="G850" s="6" t="s">
        <v>397</v>
      </c>
      <c r="H850" s="6"/>
      <c r="I850" s="46">
        <v>18</v>
      </c>
      <c r="J850" s="6" t="s">
        <v>1</v>
      </c>
      <c r="K850" s="72">
        <v>1600.63</v>
      </c>
      <c r="L850" s="76">
        <v>1520.6</v>
      </c>
      <c r="M850" s="64"/>
      <c r="N850" s="5" t="s">
        <v>50</v>
      </c>
      <c r="O850" s="4"/>
      <c r="P850" s="16">
        <f t="shared" si="137"/>
        <v>0</v>
      </c>
      <c r="Q850" s="16">
        <f t="shared" si="138"/>
        <v>0</v>
      </c>
      <c r="R850" s="16">
        <f t="shared" si="139"/>
        <v>0</v>
      </c>
      <c r="S850" s="16">
        <f t="shared" si="140"/>
        <v>0</v>
      </c>
      <c r="T850" s="16">
        <f t="shared" si="141"/>
        <v>0</v>
      </c>
    </row>
    <row r="851" spans="2:20" s="3" customFormat="1" ht="48.75" customHeight="1" outlineLevel="2" x14ac:dyDescent="0.2">
      <c r="B851" s="8"/>
      <c r="C851" s="7" t="s">
        <v>2618</v>
      </c>
      <c r="D851" s="106">
        <v>11398</v>
      </c>
      <c r="E851" s="6" t="s">
        <v>2610</v>
      </c>
      <c r="F851" s="6" t="s">
        <v>2617</v>
      </c>
      <c r="G851" s="6" t="s">
        <v>693</v>
      </c>
      <c r="H851" s="6" t="s">
        <v>2616</v>
      </c>
      <c r="I851" s="46">
        <v>4</v>
      </c>
      <c r="J851" s="6" t="s">
        <v>1</v>
      </c>
      <c r="K851" s="72">
        <v>5936.83</v>
      </c>
      <c r="L851" s="76">
        <v>5639.99</v>
      </c>
      <c r="M851" s="64"/>
      <c r="N851" s="5" t="s">
        <v>13</v>
      </c>
      <c r="O851" s="4"/>
      <c r="P851" s="16">
        <f t="shared" si="137"/>
        <v>0</v>
      </c>
      <c r="Q851" s="16">
        <f t="shared" si="138"/>
        <v>0</v>
      </c>
      <c r="R851" s="16">
        <f t="shared" si="139"/>
        <v>0</v>
      </c>
      <c r="S851" s="16">
        <f t="shared" si="140"/>
        <v>0</v>
      </c>
      <c r="T851" s="16">
        <f t="shared" si="141"/>
        <v>0</v>
      </c>
    </row>
    <row r="852" spans="2:20" s="3" customFormat="1" ht="48.75" customHeight="1" outlineLevel="2" x14ac:dyDescent="0.2">
      <c r="B852" s="8"/>
      <c r="C852" s="7" t="s">
        <v>2615</v>
      </c>
      <c r="D852" s="106">
        <v>70683</v>
      </c>
      <c r="E852" s="6" t="s">
        <v>2610</v>
      </c>
      <c r="F852" s="6" t="s">
        <v>2613</v>
      </c>
      <c r="G852" s="6" t="s">
        <v>397</v>
      </c>
      <c r="H852" s="6"/>
      <c r="I852" s="46">
        <v>18</v>
      </c>
      <c r="J852" s="6" t="s">
        <v>1</v>
      </c>
      <c r="K852" s="72">
        <v>1617.26</v>
      </c>
      <c r="L852" s="76">
        <v>1536.4</v>
      </c>
      <c r="M852" s="64"/>
      <c r="N852" s="5" t="s">
        <v>58</v>
      </c>
      <c r="O852" s="4"/>
      <c r="P852" s="16">
        <f t="shared" si="137"/>
        <v>0</v>
      </c>
      <c r="Q852" s="16">
        <f t="shared" si="138"/>
        <v>0</v>
      </c>
      <c r="R852" s="16">
        <f t="shared" si="139"/>
        <v>0</v>
      </c>
      <c r="S852" s="16">
        <f t="shared" si="140"/>
        <v>0</v>
      </c>
      <c r="T852" s="16">
        <f t="shared" si="141"/>
        <v>0</v>
      </c>
    </row>
    <row r="853" spans="2:20" s="3" customFormat="1" ht="48.75" customHeight="1" outlineLevel="2" x14ac:dyDescent="0.2">
      <c r="B853" s="8"/>
      <c r="C853" s="7" t="s">
        <v>2614</v>
      </c>
      <c r="D853" s="106">
        <v>34433</v>
      </c>
      <c r="E853" s="6" t="s">
        <v>2610</v>
      </c>
      <c r="F853" s="6" t="s">
        <v>2613</v>
      </c>
      <c r="G853" s="6" t="s">
        <v>397</v>
      </c>
      <c r="H853" s="6"/>
      <c r="I853" s="46">
        <v>18</v>
      </c>
      <c r="J853" s="6" t="s">
        <v>1</v>
      </c>
      <c r="K853" s="72">
        <v>1593.5</v>
      </c>
      <c r="L853" s="76">
        <v>1513.83</v>
      </c>
      <c r="M853" s="64"/>
      <c r="N853" s="5" t="s">
        <v>13</v>
      </c>
      <c r="O853" s="4"/>
      <c r="P853" s="16">
        <f t="shared" si="137"/>
        <v>0</v>
      </c>
      <c r="Q853" s="16">
        <f t="shared" si="138"/>
        <v>0</v>
      </c>
      <c r="R853" s="16">
        <f t="shared" si="139"/>
        <v>0</v>
      </c>
      <c r="S853" s="16">
        <f t="shared" si="140"/>
        <v>0</v>
      </c>
      <c r="T853" s="16">
        <f t="shared" si="141"/>
        <v>0</v>
      </c>
    </row>
    <row r="854" spans="2:20" s="3" customFormat="1" ht="48.75" customHeight="1" outlineLevel="2" x14ac:dyDescent="0.2">
      <c r="B854" s="39"/>
      <c r="C854" s="40" t="s">
        <v>2612</v>
      </c>
      <c r="D854" s="107" t="s">
        <v>2611</v>
      </c>
      <c r="E854" s="41" t="s">
        <v>2610</v>
      </c>
      <c r="F854" s="41" t="s">
        <v>2609</v>
      </c>
      <c r="G854" s="41" t="s">
        <v>387</v>
      </c>
      <c r="H854" s="41"/>
      <c r="I854" s="46">
        <v>4</v>
      </c>
      <c r="J854" s="41" t="s">
        <v>1</v>
      </c>
      <c r="K854" s="73">
        <v>1920.5</v>
      </c>
      <c r="L854" s="77">
        <v>1824.48</v>
      </c>
      <c r="M854" s="64"/>
      <c r="N854" s="42" t="s">
        <v>13</v>
      </c>
      <c r="O854" s="43"/>
      <c r="P854" s="16">
        <f t="shared" si="137"/>
        <v>0</v>
      </c>
      <c r="Q854" s="16">
        <f t="shared" si="138"/>
        <v>0</v>
      </c>
      <c r="R854" s="16">
        <f t="shared" si="139"/>
        <v>0</v>
      </c>
      <c r="S854" s="16">
        <f t="shared" si="140"/>
        <v>0</v>
      </c>
      <c r="T854" s="16">
        <f t="shared" si="141"/>
        <v>0</v>
      </c>
    </row>
    <row r="855" spans="2:20" s="9" customFormat="1" ht="12.95" customHeight="1" outlineLevel="1" x14ac:dyDescent="0.25">
      <c r="B855" s="63" t="s">
        <v>5231</v>
      </c>
      <c r="C855" s="60"/>
      <c r="D855" s="108"/>
      <c r="E855" s="61"/>
      <c r="F855" s="61"/>
      <c r="G855" s="61"/>
      <c r="H855" s="61"/>
      <c r="I855" s="61"/>
      <c r="J855" s="61"/>
      <c r="K855" s="65"/>
      <c r="L855" s="78"/>
      <c r="M855" s="65"/>
      <c r="N855" s="61"/>
      <c r="O855" s="62"/>
    </row>
    <row r="856" spans="2:20" s="3" customFormat="1" ht="48.75" customHeight="1" outlineLevel="2" x14ac:dyDescent="0.2">
      <c r="B856" s="44"/>
      <c r="C856" s="45" t="s">
        <v>2608</v>
      </c>
      <c r="D856" s="105" t="s">
        <v>2607</v>
      </c>
      <c r="E856" s="46" t="s">
        <v>2573</v>
      </c>
      <c r="F856" s="46" t="s">
        <v>2</v>
      </c>
      <c r="G856" s="46" t="s">
        <v>397</v>
      </c>
      <c r="H856" s="46"/>
      <c r="I856" s="46">
        <v>6</v>
      </c>
      <c r="J856" s="46" t="s">
        <v>1</v>
      </c>
      <c r="K856" s="71">
        <v>571.26</v>
      </c>
      <c r="L856" s="75">
        <v>542.70000000000005</v>
      </c>
      <c r="M856" s="64"/>
      <c r="N856" s="47" t="s">
        <v>9</v>
      </c>
      <c r="O856" s="48"/>
      <c r="P856" s="16">
        <f t="shared" ref="P856:P870" si="142">F856*O856</f>
        <v>0</v>
      </c>
      <c r="Q856" s="16">
        <f t="shared" ref="Q856:Q870" si="143">G856*O856</f>
        <v>0</v>
      </c>
      <c r="R856" s="16">
        <f t="shared" ref="R856:R870" si="144">K856*O856</f>
        <v>0</v>
      </c>
      <c r="S856" s="16">
        <f t="shared" ref="S856:S870" si="145">L856*O856</f>
        <v>0</v>
      </c>
      <c r="T856" s="16">
        <f t="shared" ref="T856:T870" si="146">O856/I856</f>
        <v>0</v>
      </c>
    </row>
    <row r="857" spans="2:20" s="3" customFormat="1" ht="48.75" customHeight="1" outlineLevel="2" x14ac:dyDescent="0.2">
      <c r="B857" s="8"/>
      <c r="C857" s="7" t="s">
        <v>2606</v>
      </c>
      <c r="D857" s="106" t="s">
        <v>2605</v>
      </c>
      <c r="E857" s="6" t="s">
        <v>2573</v>
      </c>
      <c r="F857" s="6" t="s">
        <v>2604</v>
      </c>
      <c r="G857" s="6" t="s">
        <v>207</v>
      </c>
      <c r="H857" s="6"/>
      <c r="I857" s="46">
        <v>12</v>
      </c>
      <c r="J857" s="6" t="s">
        <v>1</v>
      </c>
      <c r="K857" s="72">
        <v>410.71</v>
      </c>
      <c r="L857" s="76">
        <v>390.17</v>
      </c>
      <c r="M857" s="64"/>
      <c r="N857" s="5" t="s">
        <v>58</v>
      </c>
      <c r="O857" s="4"/>
      <c r="P857" s="16">
        <f t="shared" si="142"/>
        <v>0</v>
      </c>
      <c r="Q857" s="16">
        <f t="shared" si="143"/>
        <v>0</v>
      </c>
      <c r="R857" s="16">
        <f t="shared" si="144"/>
        <v>0</v>
      </c>
      <c r="S857" s="16">
        <f t="shared" si="145"/>
        <v>0</v>
      </c>
      <c r="T857" s="16">
        <f t="shared" si="146"/>
        <v>0</v>
      </c>
    </row>
    <row r="858" spans="2:20" s="3" customFormat="1" ht="48.75" customHeight="1" outlineLevel="2" x14ac:dyDescent="0.2">
      <c r="B858" s="8"/>
      <c r="C858" s="7" t="s">
        <v>2603</v>
      </c>
      <c r="D858" s="106" t="s">
        <v>2602</v>
      </c>
      <c r="E858" s="6" t="s">
        <v>2573</v>
      </c>
      <c r="F858" s="6" t="s">
        <v>212</v>
      </c>
      <c r="G858" s="6" t="s">
        <v>207</v>
      </c>
      <c r="H858" s="6"/>
      <c r="I858" s="46">
        <v>12</v>
      </c>
      <c r="J858" s="6" t="s">
        <v>1</v>
      </c>
      <c r="K858" s="72">
        <v>272.56</v>
      </c>
      <c r="L858" s="76">
        <v>258.93</v>
      </c>
      <c r="M858" s="64"/>
      <c r="N858" s="5" t="s">
        <v>58</v>
      </c>
      <c r="O858" s="4"/>
      <c r="P858" s="16">
        <f t="shared" si="142"/>
        <v>0</v>
      </c>
      <c r="Q858" s="16">
        <f t="shared" si="143"/>
        <v>0</v>
      </c>
      <c r="R858" s="16">
        <f t="shared" si="144"/>
        <v>0</v>
      </c>
      <c r="S858" s="16">
        <f t="shared" si="145"/>
        <v>0</v>
      </c>
      <c r="T858" s="16">
        <f t="shared" si="146"/>
        <v>0</v>
      </c>
    </row>
    <row r="859" spans="2:20" s="3" customFormat="1" ht="48.75" customHeight="1" outlineLevel="2" x14ac:dyDescent="0.2">
      <c r="B859" s="8"/>
      <c r="C859" s="7" t="s">
        <v>2601</v>
      </c>
      <c r="D859" s="106" t="s">
        <v>2600</v>
      </c>
      <c r="E859" s="6" t="s">
        <v>2573</v>
      </c>
      <c r="F859" s="6" t="s">
        <v>2579</v>
      </c>
      <c r="G859" s="6" t="s">
        <v>207</v>
      </c>
      <c r="H859" s="6"/>
      <c r="I859" s="46">
        <v>14</v>
      </c>
      <c r="J859" s="6" t="s">
        <v>1</v>
      </c>
      <c r="K859" s="72">
        <v>283.76</v>
      </c>
      <c r="L859" s="76">
        <v>269.57</v>
      </c>
      <c r="M859" s="64"/>
      <c r="N859" s="5" t="s">
        <v>9</v>
      </c>
      <c r="O859" s="4"/>
      <c r="P859" s="16">
        <f t="shared" si="142"/>
        <v>0</v>
      </c>
      <c r="Q859" s="16">
        <f t="shared" si="143"/>
        <v>0</v>
      </c>
      <c r="R859" s="16">
        <f t="shared" si="144"/>
        <v>0</v>
      </c>
      <c r="S859" s="16">
        <f t="shared" si="145"/>
        <v>0</v>
      </c>
      <c r="T859" s="16">
        <f t="shared" si="146"/>
        <v>0</v>
      </c>
    </row>
    <row r="860" spans="2:20" s="3" customFormat="1" ht="48.75" customHeight="1" outlineLevel="2" x14ac:dyDescent="0.2">
      <c r="B860" s="8"/>
      <c r="C860" s="7" t="s">
        <v>2599</v>
      </c>
      <c r="D860" s="106" t="s">
        <v>2598</v>
      </c>
      <c r="E860" s="6" t="s">
        <v>2573</v>
      </c>
      <c r="F860" s="6" t="s">
        <v>2</v>
      </c>
      <c r="G860" s="6" t="s">
        <v>397</v>
      </c>
      <c r="H860" s="6" t="s">
        <v>2597</v>
      </c>
      <c r="I860" s="46">
        <v>16</v>
      </c>
      <c r="J860" s="6" t="s">
        <v>1</v>
      </c>
      <c r="K860" s="72">
        <v>223.13</v>
      </c>
      <c r="L860" s="76">
        <v>211.97</v>
      </c>
      <c r="M860" s="64"/>
      <c r="N860" s="5" t="s">
        <v>391</v>
      </c>
      <c r="O860" s="4"/>
      <c r="P860" s="16">
        <f t="shared" si="142"/>
        <v>0</v>
      </c>
      <c r="Q860" s="16">
        <f t="shared" si="143"/>
        <v>0</v>
      </c>
      <c r="R860" s="16">
        <f t="shared" si="144"/>
        <v>0</v>
      </c>
      <c r="S860" s="16">
        <f t="shared" si="145"/>
        <v>0</v>
      </c>
      <c r="T860" s="16">
        <f t="shared" si="146"/>
        <v>0</v>
      </c>
    </row>
    <row r="861" spans="2:20" s="3" customFormat="1" ht="48.75" customHeight="1" outlineLevel="2" x14ac:dyDescent="0.2">
      <c r="B861" s="8"/>
      <c r="C861" s="7" t="s">
        <v>2596</v>
      </c>
      <c r="D861" s="106" t="s">
        <v>2595</v>
      </c>
      <c r="E861" s="6" t="s">
        <v>2573</v>
      </c>
      <c r="F861" s="6" t="s">
        <v>214</v>
      </c>
      <c r="G861" s="6" t="s">
        <v>207</v>
      </c>
      <c r="H861" s="6"/>
      <c r="I861" s="46">
        <v>12</v>
      </c>
      <c r="J861" s="6" t="s">
        <v>1</v>
      </c>
      <c r="K861" s="72">
        <v>336.04</v>
      </c>
      <c r="L861" s="76">
        <v>319.24</v>
      </c>
      <c r="M861" s="64"/>
      <c r="N861" s="5" t="s">
        <v>58</v>
      </c>
      <c r="O861" s="4"/>
      <c r="P861" s="16">
        <f t="shared" si="142"/>
        <v>0</v>
      </c>
      <c r="Q861" s="16">
        <f t="shared" si="143"/>
        <v>0</v>
      </c>
      <c r="R861" s="16">
        <f t="shared" si="144"/>
        <v>0</v>
      </c>
      <c r="S861" s="16">
        <f t="shared" si="145"/>
        <v>0</v>
      </c>
      <c r="T861" s="16">
        <f t="shared" si="146"/>
        <v>0</v>
      </c>
    </row>
    <row r="862" spans="2:20" s="3" customFormat="1" ht="48.75" customHeight="1" outlineLevel="2" x14ac:dyDescent="0.2">
      <c r="B862" s="8"/>
      <c r="C862" s="7" t="s">
        <v>2594</v>
      </c>
      <c r="D862" s="106" t="s">
        <v>2593</v>
      </c>
      <c r="E862" s="6" t="s">
        <v>2573</v>
      </c>
      <c r="F862" s="6" t="s">
        <v>2</v>
      </c>
      <c r="G862" s="6" t="s">
        <v>397</v>
      </c>
      <c r="H862" s="6"/>
      <c r="I862" s="46">
        <v>6</v>
      </c>
      <c r="J862" s="6" t="s">
        <v>1</v>
      </c>
      <c r="K862" s="72">
        <v>905.44</v>
      </c>
      <c r="L862" s="76">
        <v>860.17</v>
      </c>
      <c r="M862" s="64"/>
      <c r="N862" s="5" t="s">
        <v>0</v>
      </c>
      <c r="O862" s="4"/>
      <c r="P862" s="16">
        <f t="shared" si="142"/>
        <v>0</v>
      </c>
      <c r="Q862" s="16">
        <f t="shared" si="143"/>
        <v>0</v>
      </c>
      <c r="R862" s="16">
        <f t="shared" si="144"/>
        <v>0</v>
      </c>
      <c r="S862" s="16">
        <f t="shared" si="145"/>
        <v>0</v>
      </c>
      <c r="T862" s="16">
        <f t="shared" si="146"/>
        <v>0</v>
      </c>
    </row>
    <row r="863" spans="2:20" s="3" customFormat="1" ht="48.75" customHeight="1" outlineLevel="2" x14ac:dyDescent="0.2">
      <c r="B863" s="8"/>
      <c r="C863" s="7" t="s">
        <v>2592</v>
      </c>
      <c r="D863" s="106" t="s">
        <v>2591</v>
      </c>
      <c r="E863" s="6" t="s">
        <v>2573</v>
      </c>
      <c r="F863" s="6" t="s">
        <v>215</v>
      </c>
      <c r="G863" s="6" t="s">
        <v>207</v>
      </c>
      <c r="H863" s="6" t="s">
        <v>2590</v>
      </c>
      <c r="I863" s="46">
        <v>12</v>
      </c>
      <c r="J863" s="6" t="s">
        <v>1</v>
      </c>
      <c r="K863" s="72">
        <v>367.78</v>
      </c>
      <c r="L863" s="76">
        <v>349.39</v>
      </c>
      <c r="M863" s="64"/>
      <c r="N863" s="5" t="s">
        <v>0</v>
      </c>
      <c r="O863" s="4"/>
      <c r="P863" s="16">
        <f t="shared" si="142"/>
        <v>0</v>
      </c>
      <c r="Q863" s="16">
        <f t="shared" si="143"/>
        <v>0</v>
      </c>
      <c r="R863" s="16">
        <f t="shared" si="144"/>
        <v>0</v>
      </c>
      <c r="S863" s="16">
        <f t="shared" si="145"/>
        <v>0</v>
      </c>
      <c r="T863" s="16">
        <f t="shared" si="146"/>
        <v>0</v>
      </c>
    </row>
    <row r="864" spans="2:20" s="3" customFormat="1" ht="48.75" customHeight="1" outlineLevel="2" x14ac:dyDescent="0.2">
      <c r="B864" s="8"/>
      <c r="C864" s="7" t="s">
        <v>2589</v>
      </c>
      <c r="D864" s="106" t="s">
        <v>2588</v>
      </c>
      <c r="E864" s="6" t="s">
        <v>2573</v>
      </c>
      <c r="F864" s="6" t="s">
        <v>2587</v>
      </c>
      <c r="G864" s="6" t="s">
        <v>374</v>
      </c>
      <c r="H864" s="6"/>
      <c r="I864" s="46">
        <v>8</v>
      </c>
      <c r="J864" s="6" t="s">
        <v>1</v>
      </c>
      <c r="K864" s="72">
        <v>1025.25</v>
      </c>
      <c r="L864" s="76">
        <v>973.99</v>
      </c>
      <c r="M864" s="64"/>
      <c r="N864" s="5" t="s">
        <v>13</v>
      </c>
      <c r="O864" s="4"/>
      <c r="P864" s="16">
        <f t="shared" si="142"/>
        <v>0</v>
      </c>
      <c r="Q864" s="16">
        <f t="shared" si="143"/>
        <v>0</v>
      </c>
      <c r="R864" s="16">
        <f t="shared" si="144"/>
        <v>0</v>
      </c>
      <c r="S864" s="16">
        <f t="shared" si="145"/>
        <v>0</v>
      </c>
      <c r="T864" s="16">
        <f t="shared" si="146"/>
        <v>0</v>
      </c>
    </row>
    <row r="865" spans="2:20" s="3" customFormat="1" ht="48.75" customHeight="1" outlineLevel="2" x14ac:dyDescent="0.2">
      <c r="B865" s="8"/>
      <c r="C865" s="7" t="s">
        <v>2586</v>
      </c>
      <c r="D865" s="106" t="s">
        <v>2585</v>
      </c>
      <c r="E865" s="6" t="s">
        <v>2573</v>
      </c>
      <c r="F865" s="6" t="s">
        <v>212</v>
      </c>
      <c r="G865" s="6" t="s">
        <v>207</v>
      </c>
      <c r="H865" s="6"/>
      <c r="I865" s="46">
        <v>1</v>
      </c>
      <c r="J865" s="6" t="s">
        <v>1</v>
      </c>
      <c r="K865" s="72">
        <v>347.24</v>
      </c>
      <c r="L865" s="76">
        <v>329.88</v>
      </c>
      <c r="M865" s="64"/>
      <c r="N865" s="5" t="s">
        <v>58</v>
      </c>
      <c r="O865" s="4"/>
      <c r="P865" s="16">
        <f t="shared" si="142"/>
        <v>0</v>
      </c>
      <c r="Q865" s="16">
        <f t="shared" si="143"/>
        <v>0</v>
      </c>
      <c r="R865" s="16">
        <f t="shared" si="144"/>
        <v>0</v>
      </c>
      <c r="S865" s="16">
        <f t="shared" si="145"/>
        <v>0</v>
      </c>
      <c r="T865" s="16">
        <f t="shared" si="146"/>
        <v>0</v>
      </c>
    </row>
    <row r="866" spans="2:20" s="3" customFormat="1" ht="48.75" customHeight="1" outlineLevel="2" x14ac:dyDescent="0.2">
      <c r="B866" s="8"/>
      <c r="C866" s="7" t="s">
        <v>2584</v>
      </c>
      <c r="D866" s="106" t="s">
        <v>2583</v>
      </c>
      <c r="E866" s="6" t="s">
        <v>2573</v>
      </c>
      <c r="F866" s="6" t="s">
        <v>2582</v>
      </c>
      <c r="G866" s="6" t="s">
        <v>207</v>
      </c>
      <c r="H866" s="6"/>
      <c r="I866" s="46">
        <v>12</v>
      </c>
      <c r="J866" s="6" t="s">
        <v>1</v>
      </c>
      <c r="K866" s="72">
        <v>647.79999999999995</v>
      </c>
      <c r="L866" s="76">
        <v>615.41</v>
      </c>
      <c r="M866" s="64"/>
      <c r="N866" s="5" t="s">
        <v>50</v>
      </c>
      <c r="O866" s="4"/>
      <c r="P866" s="16">
        <f t="shared" si="142"/>
        <v>0</v>
      </c>
      <c r="Q866" s="16">
        <f t="shared" si="143"/>
        <v>0</v>
      </c>
      <c r="R866" s="16">
        <f t="shared" si="144"/>
        <v>0</v>
      </c>
      <c r="S866" s="16">
        <f t="shared" si="145"/>
        <v>0</v>
      </c>
      <c r="T866" s="16">
        <f t="shared" si="146"/>
        <v>0</v>
      </c>
    </row>
    <row r="867" spans="2:20" s="3" customFormat="1" ht="48.75" customHeight="1" outlineLevel="2" x14ac:dyDescent="0.2">
      <c r="B867" s="8"/>
      <c r="C867" s="7" t="s">
        <v>2581</v>
      </c>
      <c r="D867" s="106" t="s">
        <v>2580</v>
      </c>
      <c r="E867" s="6" t="s">
        <v>2573</v>
      </c>
      <c r="F867" s="6" t="s">
        <v>2579</v>
      </c>
      <c r="G867" s="6" t="s">
        <v>397</v>
      </c>
      <c r="H867" s="6"/>
      <c r="I867" s="46">
        <v>18</v>
      </c>
      <c r="J867" s="6" t="s">
        <v>1</v>
      </c>
      <c r="K867" s="72">
        <v>434.99</v>
      </c>
      <c r="L867" s="76">
        <v>413.24</v>
      </c>
      <c r="M867" s="64"/>
      <c r="N867" s="5" t="s">
        <v>0</v>
      </c>
      <c r="O867" s="4"/>
      <c r="P867" s="16">
        <f t="shared" si="142"/>
        <v>0</v>
      </c>
      <c r="Q867" s="16">
        <f t="shared" si="143"/>
        <v>0</v>
      </c>
      <c r="R867" s="16">
        <f t="shared" si="144"/>
        <v>0</v>
      </c>
      <c r="S867" s="16">
        <f t="shared" si="145"/>
        <v>0</v>
      </c>
      <c r="T867" s="16">
        <f t="shared" si="146"/>
        <v>0</v>
      </c>
    </row>
    <row r="868" spans="2:20" s="3" customFormat="1" ht="48.75" customHeight="1" outlineLevel="2" x14ac:dyDescent="0.2">
      <c r="B868" s="8"/>
      <c r="C868" s="7" t="s">
        <v>2578</v>
      </c>
      <c r="D868" s="106" t="s">
        <v>2577</v>
      </c>
      <c r="E868" s="6" t="s">
        <v>2573</v>
      </c>
      <c r="F868" s="6" t="s">
        <v>141</v>
      </c>
      <c r="G868" s="6" t="s">
        <v>207</v>
      </c>
      <c r="H868" s="6" t="s">
        <v>2576</v>
      </c>
      <c r="I868" s="46">
        <v>24</v>
      </c>
      <c r="J868" s="6" t="s">
        <v>1</v>
      </c>
      <c r="K868" s="72">
        <v>389.27</v>
      </c>
      <c r="L868" s="76">
        <v>369.81</v>
      </c>
      <c r="M868" s="64"/>
      <c r="N868" s="5" t="s">
        <v>199</v>
      </c>
      <c r="O868" s="4"/>
      <c r="P868" s="16">
        <f t="shared" si="142"/>
        <v>0</v>
      </c>
      <c r="Q868" s="16">
        <f t="shared" si="143"/>
        <v>0</v>
      </c>
      <c r="R868" s="16">
        <f t="shared" si="144"/>
        <v>0</v>
      </c>
      <c r="S868" s="16">
        <f t="shared" si="145"/>
        <v>0</v>
      </c>
      <c r="T868" s="16">
        <f t="shared" si="146"/>
        <v>0</v>
      </c>
    </row>
    <row r="869" spans="2:20" s="3" customFormat="1" ht="48.75" customHeight="1" outlineLevel="2" x14ac:dyDescent="0.2">
      <c r="B869" s="8"/>
      <c r="C869" s="7" t="s">
        <v>2575</v>
      </c>
      <c r="D869" s="106" t="s">
        <v>2574</v>
      </c>
      <c r="E869" s="6" t="s">
        <v>2573</v>
      </c>
      <c r="F869" s="6" t="s">
        <v>2</v>
      </c>
      <c r="G869" s="6" t="s">
        <v>397</v>
      </c>
      <c r="H869" s="6"/>
      <c r="I869" s="46">
        <v>6</v>
      </c>
      <c r="J869" s="6" t="s">
        <v>1</v>
      </c>
      <c r="K869" s="72">
        <v>222.16</v>
      </c>
      <c r="L869" s="76">
        <v>211.05</v>
      </c>
      <c r="M869" s="64"/>
      <c r="N869" s="5" t="s">
        <v>13</v>
      </c>
      <c r="O869" s="4"/>
      <c r="P869" s="16">
        <f t="shared" si="142"/>
        <v>0</v>
      </c>
      <c r="Q869" s="16">
        <f t="shared" si="143"/>
        <v>0</v>
      </c>
      <c r="R869" s="16">
        <f t="shared" si="144"/>
        <v>0</v>
      </c>
      <c r="S869" s="16">
        <f t="shared" si="145"/>
        <v>0</v>
      </c>
      <c r="T869" s="16">
        <f t="shared" si="146"/>
        <v>0</v>
      </c>
    </row>
    <row r="870" spans="2:20" s="3" customFormat="1" ht="48.75" customHeight="1" outlineLevel="2" x14ac:dyDescent="0.2">
      <c r="B870" s="39"/>
      <c r="C870" s="40" t="s">
        <v>2572</v>
      </c>
      <c r="D870" s="107" t="s">
        <v>2571</v>
      </c>
      <c r="E870" s="41" t="s">
        <v>158</v>
      </c>
      <c r="F870" s="41" t="s">
        <v>181</v>
      </c>
      <c r="G870" s="41" t="s">
        <v>352</v>
      </c>
      <c r="H870" s="41" t="s">
        <v>2570</v>
      </c>
      <c r="I870" s="46">
        <v>24</v>
      </c>
      <c r="J870" s="41" t="s">
        <v>1</v>
      </c>
      <c r="K870" s="73">
        <v>372.13</v>
      </c>
      <c r="L870" s="77">
        <v>353.52</v>
      </c>
      <c r="M870" s="64"/>
      <c r="N870" s="42" t="s">
        <v>199</v>
      </c>
      <c r="O870" s="43"/>
      <c r="P870" s="16">
        <f t="shared" si="142"/>
        <v>0</v>
      </c>
      <c r="Q870" s="16">
        <f t="shared" si="143"/>
        <v>0</v>
      </c>
      <c r="R870" s="16">
        <f t="shared" si="144"/>
        <v>0</v>
      </c>
      <c r="S870" s="16">
        <f t="shared" si="145"/>
        <v>0</v>
      </c>
      <c r="T870" s="16">
        <f t="shared" si="146"/>
        <v>0</v>
      </c>
    </row>
    <row r="871" spans="2:20" s="9" customFormat="1" ht="12.95" customHeight="1" outlineLevel="1" x14ac:dyDescent="0.25">
      <c r="B871" s="63" t="s">
        <v>5232</v>
      </c>
      <c r="C871" s="60"/>
      <c r="D871" s="108"/>
      <c r="E871" s="61"/>
      <c r="F871" s="61"/>
      <c r="G871" s="61"/>
      <c r="H871" s="61"/>
      <c r="I871" s="61"/>
      <c r="J871" s="61"/>
      <c r="K871" s="65"/>
      <c r="L871" s="78"/>
      <c r="M871" s="65"/>
      <c r="N871" s="61"/>
      <c r="O871" s="62"/>
    </row>
    <row r="872" spans="2:20" s="3" customFormat="1" ht="48.75" customHeight="1" outlineLevel="2" x14ac:dyDescent="0.2">
      <c r="B872" s="44"/>
      <c r="C872" s="45" t="s">
        <v>2569</v>
      </c>
      <c r="D872" s="105" t="s">
        <v>2568</v>
      </c>
      <c r="E872" s="46" t="s">
        <v>2527</v>
      </c>
      <c r="F872" s="46" t="s">
        <v>2567</v>
      </c>
      <c r="G872" s="46" t="s">
        <v>246</v>
      </c>
      <c r="H872" s="46"/>
      <c r="I872" s="46">
        <v>1</v>
      </c>
      <c r="J872" s="46" t="s">
        <v>1</v>
      </c>
      <c r="K872" s="71">
        <v>2688.75</v>
      </c>
      <c r="L872" s="75">
        <v>2554.31</v>
      </c>
      <c r="M872" s="67">
        <v>3250</v>
      </c>
      <c r="N872" s="47" t="s">
        <v>58</v>
      </c>
      <c r="O872" s="48"/>
      <c r="P872" s="16">
        <f t="shared" ref="P872:P887" si="147">F872*O872</f>
        <v>0</v>
      </c>
      <c r="Q872" s="16">
        <f t="shared" ref="Q872:Q887" si="148">G872*O872</f>
        <v>0</v>
      </c>
      <c r="R872" s="16">
        <f t="shared" ref="R872:R887" si="149">K872*O872</f>
        <v>0</v>
      </c>
      <c r="S872" s="16">
        <f t="shared" ref="S872:S887" si="150">L872*O872</f>
        <v>0</v>
      </c>
      <c r="T872" s="16">
        <f t="shared" ref="T872:T887" si="151">O872/I872</f>
        <v>0</v>
      </c>
    </row>
    <row r="873" spans="2:20" s="3" customFormat="1" ht="48.75" customHeight="1" outlineLevel="2" x14ac:dyDescent="0.2">
      <c r="B873" s="8"/>
      <c r="C873" s="7" t="s">
        <v>2566</v>
      </c>
      <c r="D873" s="106" t="s">
        <v>2565</v>
      </c>
      <c r="E873" s="6" t="s">
        <v>2527</v>
      </c>
      <c r="F873" s="6"/>
      <c r="G873" s="6"/>
      <c r="H873" s="6"/>
      <c r="I873" s="46">
        <v>1</v>
      </c>
      <c r="J873" s="6" t="s">
        <v>1</v>
      </c>
      <c r="K873" s="72">
        <v>271</v>
      </c>
      <c r="L873" s="76">
        <v>257.45</v>
      </c>
      <c r="M873" s="68">
        <v>450</v>
      </c>
      <c r="N873" s="5" t="s">
        <v>58</v>
      </c>
      <c r="O873" s="4"/>
      <c r="P873" s="16">
        <f t="shared" si="147"/>
        <v>0</v>
      </c>
      <c r="Q873" s="16">
        <f t="shared" si="148"/>
        <v>0</v>
      </c>
      <c r="R873" s="16">
        <f t="shared" si="149"/>
        <v>0</v>
      </c>
      <c r="S873" s="16">
        <f t="shared" si="150"/>
        <v>0</v>
      </c>
      <c r="T873" s="16">
        <f t="shared" si="151"/>
        <v>0</v>
      </c>
    </row>
    <row r="874" spans="2:20" s="3" customFormat="1" ht="48.75" customHeight="1" outlineLevel="2" x14ac:dyDescent="0.2">
      <c r="B874" s="8"/>
      <c r="C874" s="7" t="s">
        <v>2564</v>
      </c>
      <c r="D874" s="106" t="s">
        <v>2563</v>
      </c>
      <c r="E874" s="6" t="s">
        <v>2527</v>
      </c>
      <c r="F874" s="6"/>
      <c r="G874" s="6"/>
      <c r="H874" s="6"/>
      <c r="I874" s="46">
        <v>1</v>
      </c>
      <c r="J874" s="6" t="s">
        <v>1</v>
      </c>
      <c r="K874" s="72">
        <v>2433.38</v>
      </c>
      <c r="L874" s="76">
        <v>2311.71</v>
      </c>
      <c r="M874" s="68">
        <v>3800</v>
      </c>
      <c r="N874" s="5" t="s">
        <v>13</v>
      </c>
      <c r="O874" s="4"/>
      <c r="P874" s="16">
        <f t="shared" si="147"/>
        <v>0</v>
      </c>
      <c r="Q874" s="16">
        <f t="shared" si="148"/>
        <v>0</v>
      </c>
      <c r="R874" s="16">
        <f t="shared" si="149"/>
        <v>0</v>
      </c>
      <c r="S874" s="16">
        <f t="shared" si="150"/>
        <v>0</v>
      </c>
      <c r="T874" s="16">
        <f t="shared" si="151"/>
        <v>0</v>
      </c>
    </row>
    <row r="875" spans="2:20" s="3" customFormat="1" ht="48.75" customHeight="1" outlineLevel="2" x14ac:dyDescent="0.2">
      <c r="B875" s="8"/>
      <c r="C875" s="7" t="s">
        <v>2562</v>
      </c>
      <c r="D875" s="106" t="s">
        <v>2561</v>
      </c>
      <c r="E875" s="6" t="s">
        <v>2527</v>
      </c>
      <c r="F875" s="6" t="s">
        <v>2560</v>
      </c>
      <c r="G875" s="6" t="s">
        <v>1918</v>
      </c>
      <c r="H875" s="6"/>
      <c r="I875" s="46">
        <v>1</v>
      </c>
      <c r="J875" s="6" t="s">
        <v>1</v>
      </c>
      <c r="K875" s="72">
        <v>4440</v>
      </c>
      <c r="L875" s="76">
        <v>4218</v>
      </c>
      <c r="M875" s="68">
        <v>5730</v>
      </c>
      <c r="N875" s="5" t="s">
        <v>13</v>
      </c>
      <c r="O875" s="4"/>
      <c r="P875" s="16">
        <f t="shared" si="147"/>
        <v>0</v>
      </c>
      <c r="Q875" s="16">
        <f t="shared" si="148"/>
        <v>0</v>
      </c>
      <c r="R875" s="16">
        <f t="shared" si="149"/>
        <v>0</v>
      </c>
      <c r="S875" s="16">
        <f t="shared" si="150"/>
        <v>0</v>
      </c>
      <c r="T875" s="16">
        <f t="shared" si="151"/>
        <v>0</v>
      </c>
    </row>
    <row r="876" spans="2:20" s="3" customFormat="1" ht="48.75" customHeight="1" outlineLevel="2" x14ac:dyDescent="0.2">
      <c r="B876" s="8"/>
      <c r="C876" s="7" t="s">
        <v>2559</v>
      </c>
      <c r="D876" s="106" t="s">
        <v>2558</v>
      </c>
      <c r="E876" s="6" t="s">
        <v>2527</v>
      </c>
      <c r="F876" s="6"/>
      <c r="G876" s="6"/>
      <c r="H876" s="6"/>
      <c r="I876" s="46">
        <v>1</v>
      </c>
      <c r="J876" s="6" t="s">
        <v>1</v>
      </c>
      <c r="K876" s="72">
        <v>150</v>
      </c>
      <c r="L876" s="76">
        <v>142.5</v>
      </c>
      <c r="M876" s="68">
        <v>200</v>
      </c>
      <c r="N876" s="5" t="s">
        <v>58</v>
      </c>
      <c r="O876" s="4"/>
      <c r="P876" s="16">
        <f t="shared" si="147"/>
        <v>0</v>
      </c>
      <c r="Q876" s="16">
        <f t="shared" si="148"/>
        <v>0</v>
      </c>
      <c r="R876" s="16">
        <f t="shared" si="149"/>
        <v>0</v>
      </c>
      <c r="S876" s="16">
        <f t="shared" si="150"/>
        <v>0</v>
      </c>
      <c r="T876" s="16">
        <f t="shared" si="151"/>
        <v>0</v>
      </c>
    </row>
    <row r="877" spans="2:20" s="3" customFormat="1" ht="48.75" customHeight="1" outlineLevel="2" x14ac:dyDescent="0.2">
      <c r="B877" s="8"/>
      <c r="C877" s="7" t="s">
        <v>2557</v>
      </c>
      <c r="D877" s="106" t="s">
        <v>2556</v>
      </c>
      <c r="E877" s="6" t="s">
        <v>2527</v>
      </c>
      <c r="F877" s="6"/>
      <c r="G877" s="6"/>
      <c r="H877" s="6"/>
      <c r="I877" s="46">
        <v>1</v>
      </c>
      <c r="J877" s="6" t="s">
        <v>1</v>
      </c>
      <c r="K877" s="72">
        <v>263.08</v>
      </c>
      <c r="L877" s="76">
        <v>249.93</v>
      </c>
      <c r="M877" s="68">
        <v>300</v>
      </c>
      <c r="N877" s="5" t="s">
        <v>0</v>
      </c>
      <c r="O877" s="4"/>
      <c r="P877" s="16">
        <f t="shared" si="147"/>
        <v>0</v>
      </c>
      <c r="Q877" s="16">
        <f t="shared" si="148"/>
        <v>0</v>
      </c>
      <c r="R877" s="16">
        <f t="shared" si="149"/>
        <v>0</v>
      </c>
      <c r="S877" s="16">
        <f t="shared" si="150"/>
        <v>0</v>
      </c>
      <c r="T877" s="16">
        <f t="shared" si="151"/>
        <v>0</v>
      </c>
    </row>
    <row r="878" spans="2:20" s="3" customFormat="1" ht="48.75" customHeight="1" outlineLevel="2" x14ac:dyDescent="0.2">
      <c r="B878" s="8"/>
      <c r="C878" s="7" t="s">
        <v>2555</v>
      </c>
      <c r="D878" s="106" t="s">
        <v>2554</v>
      </c>
      <c r="E878" s="6" t="s">
        <v>2527</v>
      </c>
      <c r="F878" s="6"/>
      <c r="G878" s="6"/>
      <c r="H878" s="6" t="s">
        <v>2553</v>
      </c>
      <c r="I878" s="46">
        <v>1</v>
      </c>
      <c r="J878" s="6" t="s">
        <v>1</v>
      </c>
      <c r="K878" s="72">
        <v>1213.22</v>
      </c>
      <c r="L878" s="76">
        <v>1152.56</v>
      </c>
      <c r="M878" s="68">
        <v>1700</v>
      </c>
      <c r="N878" s="5" t="s">
        <v>9</v>
      </c>
      <c r="O878" s="4"/>
      <c r="P878" s="16">
        <f t="shared" si="147"/>
        <v>0</v>
      </c>
      <c r="Q878" s="16">
        <f t="shared" si="148"/>
        <v>0</v>
      </c>
      <c r="R878" s="16">
        <f t="shared" si="149"/>
        <v>0</v>
      </c>
      <c r="S878" s="16">
        <f t="shared" si="150"/>
        <v>0</v>
      </c>
      <c r="T878" s="16">
        <f t="shared" si="151"/>
        <v>0</v>
      </c>
    </row>
    <row r="879" spans="2:20" s="3" customFormat="1" ht="48.75" customHeight="1" outlineLevel="2" x14ac:dyDescent="0.2">
      <c r="B879" s="8"/>
      <c r="C879" s="7" t="s">
        <v>2552</v>
      </c>
      <c r="D879" s="106" t="s">
        <v>2551</v>
      </c>
      <c r="E879" s="6" t="s">
        <v>2527</v>
      </c>
      <c r="F879" s="6"/>
      <c r="G879" s="6"/>
      <c r="H879" s="6" t="s">
        <v>2550</v>
      </c>
      <c r="I879" s="46">
        <v>1</v>
      </c>
      <c r="J879" s="6" t="s">
        <v>1</v>
      </c>
      <c r="K879" s="72">
        <v>759</v>
      </c>
      <c r="L879" s="76">
        <v>721.05</v>
      </c>
      <c r="M879" s="68">
        <v>1150</v>
      </c>
      <c r="N879" s="5" t="s">
        <v>9</v>
      </c>
      <c r="O879" s="4"/>
      <c r="P879" s="16">
        <f t="shared" si="147"/>
        <v>0</v>
      </c>
      <c r="Q879" s="16">
        <f t="shared" si="148"/>
        <v>0</v>
      </c>
      <c r="R879" s="16">
        <f t="shared" si="149"/>
        <v>0</v>
      </c>
      <c r="S879" s="16">
        <f t="shared" si="150"/>
        <v>0</v>
      </c>
      <c r="T879" s="16">
        <f t="shared" si="151"/>
        <v>0</v>
      </c>
    </row>
    <row r="880" spans="2:20" s="3" customFormat="1" ht="48.75" customHeight="1" outlineLevel="2" x14ac:dyDescent="0.2">
      <c r="B880" s="8"/>
      <c r="C880" s="7" t="s">
        <v>2549</v>
      </c>
      <c r="D880" s="106" t="s">
        <v>2548</v>
      </c>
      <c r="E880" s="6" t="s">
        <v>2527</v>
      </c>
      <c r="F880" s="6"/>
      <c r="G880" s="6"/>
      <c r="H880" s="6" t="s">
        <v>2547</v>
      </c>
      <c r="I880" s="46">
        <v>1</v>
      </c>
      <c r="J880" s="6" t="s">
        <v>1</v>
      </c>
      <c r="K880" s="72">
        <v>2957.51</v>
      </c>
      <c r="L880" s="76">
        <v>2809.63</v>
      </c>
      <c r="M880" s="68">
        <v>4050</v>
      </c>
      <c r="N880" s="5" t="s">
        <v>58</v>
      </c>
      <c r="O880" s="4"/>
      <c r="P880" s="16">
        <f t="shared" si="147"/>
        <v>0</v>
      </c>
      <c r="Q880" s="16">
        <f t="shared" si="148"/>
        <v>0</v>
      </c>
      <c r="R880" s="16">
        <f t="shared" si="149"/>
        <v>0</v>
      </c>
      <c r="S880" s="16">
        <f t="shared" si="150"/>
        <v>0</v>
      </c>
      <c r="T880" s="16">
        <f t="shared" si="151"/>
        <v>0</v>
      </c>
    </row>
    <row r="881" spans="2:20" s="3" customFormat="1" ht="48.75" customHeight="1" outlineLevel="2" x14ac:dyDescent="0.2">
      <c r="B881" s="8"/>
      <c r="C881" s="7" t="s">
        <v>2546</v>
      </c>
      <c r="D881" s="106" t="s">
        <v>2545</v>
      </c>
      <c r="E881" s="6" t="s">
        <v>2527</v>
      </c>
      <c r="F881" s="6"/>
      <c r="G881" s="6"/>
      <c r="H881" s="6" t="s">
        <v>2544</v>
      </c>
      <c r="I881" s="46">
        <v>1</v>
      </c>
      <c r="J881" s="6" t="s">
        <v>1</v>
      </c>
      <c r="K881" s="72">
        <v>722</v>
      </c>
      <c r="L881" s="76">
        <v>685.9</v>
      </c>
      <c r="M881" s="68">
        <v>1100</v>
      </c>
      <c r="N881" s="5" t="s">
        <v>199</v>
      </c>
      <c r="O881" s="4"/>
      <c r="P881" s="16">
        <f t="shared" si="147"/>
        <v>0</v>
      </c>
      <c r="Q881" s="16">
        <f t="shared" si="148"/>
        <v>0</v>
      </c>
      <c r="R881" s="16">
        <f t="shared" si="149"/>
        <v>0</v>
      </c>
      <c r="S881" s="16">
        <f t="shared" si="150"/>
        <v>0</v>
      </c>
      <c r="T881" s="16">
        <f t="shared" si="151"/>
        <v>0</v>
      </c>
    </row>
    <row r="882" spans="2:20" s="3" customFormat="1" ht="48.75" customHeight="1" outlineLevel="2" x14ac:dyDescent="0.2">
      <c r="B882" s="8"/>
      <c r="C882" s="7" t="s">
        <v>2543</v>
      </c>
      <c r="D882" s="106" t="s">
        <v>2542</v>
      </c>
      <c r="E882" s="6" t="s">
        <v>2527</v>
      </c>
      <c r="F882" s="6"/>
      <c r="G882" s="6"/>
      <c r="H882" s="6" t="s">
        <v>2541</v>
      </c>
      <c r="I882" s="46">
        <v>1</v>
      </c>
      <c r="J882" s="6" t="s">
        <v>1</v>
      </c>
      <c r="K882" s="72">
        <v>750.56</v>
      </c>
      <c r="L882" s="76">
        <v>713.03</v>
      </c>
      <c r="M882" s="68">
        <v>1150</v>
      </c>
      <c r="N882" s="5" t="s">
        <v>199</v>
      </c>
      <c r="O882" s="4"/>
      <c r="P882" s="16">
        <f t="shared" si="147"/>
        <v>0</v>
      </c>
      <c r="Q882" s="16">
        <f t="shared" si="148"/>
        <v>0</v>
      </c>
      <c r="R882" s="16">
        <f t="shared" si="149"/>
        <v>0</v>
      </c>
      <c r="S882" s="16">
        <f t="shared" si="150"/>
        <v>0</v>
      </c>
      <c r="T882" s="16">
        <f t="shared" si="151"/>
        <v>0</v>
      </c>
    </row>
    <row r="883" spans="2:20" s="3" customFormat="1" ht="48.75" customHeight="1" outlineLevel="2" x14ac:dyDescent="0.2">
      <c r="B883" s="8"/>
      <c r="C883" s="7" t="s">
        <v>2540</v>
      </c>
      <c r="D883" s="106" t="s">
        <v>2539</v>
      </c>
      <c r="E883" s="6" t="s">
        <v>2527</v>
      </c>
      <c r="F883" s="6"/>
      <c r="G883" s="6"/>
      <c r="H883" s="6" t="s">
        <v>2538</v>
      </c>
      <c r="I883" s="46">
        <v>1</v>
      </c>
      <c r="J883" s="6" t="s">
        <v>1</v>
      </c>
      <c r="K883" s="72">
        <v>750.08</v>
      </c>
      <c r="L883" s="76">
        <v>712.58</v>
      </c>
      <c r="M883" s="68">
        <v>1150</v>
      </c>
      <c r="N883" s="5" t="s">
        <v>199</v>
      </c>
      <c r="O883" s="4"/>
      <c r="P883" s="16">
        <f t="shared" si="147"/>
        <v>0</v>
      </c>
      <c r="Q883" s="16">
        <f t="shared" si="148"/>
        <v>0</v>
      </c>
      <c r="R883" s="16">
        <f t="shared" si="149"/>
        <v>0</v>
      </c>
      <c r="S883" s="16">
        <f t="shared" si="150"/>
        <v>0</v>
      </c>
      <c r="T883" s="16">
        <f t="shared" si="151"/>
        <v>0</v>
      </c>
    </row>
    <row r="884" spans="2:20" s="3" customFormat="1" ht="48.75" customHeight="1" outlineLevel="2" x14ac:dyDescent="0.2">
      <c r="B884" s="8"/>
      <c r="C884" s="7" t="s">
        <v>2537</v>
      </c>
      <c r="D884" s="106" t="s">
        <v>2536</v>
      </c>
      <c r="E884" s="6" t="s">
        <v>2527</v>
      </c>
      <c r="F884" s="6"/>
      <c r="G884" s="6"/>
      <c r="H884" s="6"/>
      <c r="I884" s="46">
        <v>1</v>
      </c>
      <c r="J884" s="6" t="s">
        <v>1</v>
      </c>
      <c r="K884" s="72">
        <v>1461.92</v>
      </c>
      <c r="L884" s="76">
        <v>1388.82</v>
      </c>
      <c r="M884" s="68">
        <v>2150</v>
      </c>
      <c r="N884" s="5" t="s">
        <v>13</v>
      </c>
      <c r="O884" s="4"/>
      <c r="P884" s="16">
        <f t="shared" si="147"/>
        <v>0</v>
      </c>
      <c r="Q884" s="16">
        <f t="shared" si="148"/>
        <v>0</v>
      </c>
      <c r="R884" s="16">
        <f t="shared" si="149"/>
        <v>0</v>
      </c>
      <c r="S884" s="16">
        <f t="shared" si="150"/>
        <v>0</v>
      </c>
      <c r="T884" s="16">
        <f t="shared" si="151"/>
        <v>0</v>
      </c>
    </row>
    <row r="885" spans="2:20" s="3" customFormat="1" ht="48.75" customHeight="1" outlineLevel="2" x14ac:dyDescent="0.2">
      <c r="B885" s="8"/>
      <c r="C885" s="7" t="s">
        <v>2535</v>
      </c>
      <c r="D885" s="106" t="s">
        <v>2534</v>
      </c>
      <c r="E885" s="6" t="s">
        <v>2527</v>
      </c>
      <c r="F885" s="6" t="s">
        <v>2533</v>
      </c>
      <c r="G885" s="6" t="s">
        <v>1502</v>
      </c>
      <c r="H885" s="6" t="s">
        <v>2532</v>
      </c>
      <c r="I885" s="46">
        <v>1</v>
      </c>
      <c r="J885" s="6" t="s">
        <v>1</v>
      </c>
      <c r="K885" s="72">
        <v>2128.6799999999998</v>
      </c>
      <c r="L885" s="76">
        <v>2022.25</v>
      </c>
      <c r="M885" s="68">
        <v>3000</v>
      </c>
      <c r="N885" s="5" t="s">
        <v>13</v>
      </c>
      <c r="O885" s="4"/>
      <c r="P885" s="16">
        <f t="shared" si="147"/>
        <v>0</v>
      </c>
      <c r="Q885" s="16">
        <f t="shared" si="148"/>
        <v>0</v>
      </c>
      <c r="R885" s="16">
        <f t="shared" si="149"/>
        <v>0</v>
      </c>
      <c r="S885" s="16">
        <f t="shared" si="150"/>
        <v>0</v>
      </c>
      <c r="T885" s="16">
        <f t="shared" si="151"/>
        <v>0</v>
      </c>
    </row>
    <row r="886" spans="2:20" s="3" customFormat="1" ht="48.75" customHeight="1" outlineLevel="2" x14ac:dyDescent="0.2">
      <c r="B886" s="8"/>
      <c r="C886" s="7" t="s">
        <v>2531</v>
      </c>
      <c r="D886" s="106" t="s">
        <v>2530</v>
      </c>
      <c r="E886" s="6" t="s">
        <v>2527</v>
      </c>
      <c r="F886" s="6"/>
      <c r="G886" s="6"/>
      <c r="H886" s="6"/>
      <c r="I886" s="46">
        <v>1</v>
      </c>
      <c r="J886" s="6" t="s">
        <v>1</v>
      </c>
      <c r="K886" s="72">
        <v>30164</v>
      </c>
      <c r="L886" s="76">
        <v>28655.8</v>
      </c>
      <c r="M886" s="68">
        <v>41150</v>
      </c>
      <c r="N886" s="5" t="s">
        <v>13</v>
      </c>
      <c r="O886" s="4"/>
      <c r="P886" s="16">
        <f t="shared" si="147"/>
        <v>0</v>
      </c>
      <c r="Q886" s="16">
        <f t="shared" si="148"/>
        <v>0</v>
      </c>
      <c r="R886" s="16">
        <f t="shared" si="149"/>
        <v>0</v>
      </c>
      <c r="S886" s="16">
        <f t="shared" si="150"/>
        <v>0</v>
      </c>
      <c r="T886" s="16">
        <f t="shared" si="151"/>
        <v>0</v>
      </c>
    </row>
    <row r="887" spans="2:20" s="3" customFormat="1" ht="48.75" customHeight="1" outlineLevel="2" x14ac:dyDescent="0.2">
      <c r="B887" s="39"/>
      <c r="C887" s="40" t="s">
        <v>2529</v>
      </c>
      <c r="D887" s="107" t="s">
        <v>2528</v>
      </c>
      <c r="E887" s="41" t="s">
        <v>2527</v>
      </c>
      <c r="F887" s="41" t="s">
        <v>208</v>
      </c>
      <c r="G887" s="41" t="s">
        <v>207</v>
      </c>
      <c r="H887" s="41"/>
      <c r="I887" s="46">
        <v>1</v>
      </c>
      <c r="J887" s="41" t="s">
        <v>1</v>
      </c>
      <c r="K887" s="73">
        <v>3279</v>
      </c>
      <c r="L887" s="77">
        <v>3115.05</v>
      </c>
      <c r="M887" s="69">
        <v>4500</v>
      </c>
      <c r="N887" s="42" t="s">
        <v>13</v>
      </c>
      <c r="O887" s="43"/>
      <c r="P887" s="16">
        <f t="shared" si="147"/>
        <v>0</v>
      </c>
      <c r="Q887" s="16">
        <f t="shared" si="148"/>
        <v>0</v>
      </c>
      <c r="R887" s="16">
        <f t="shared" si="149"/>
        <v>0</v>
      </c>
      <c r="S887" s="16">
        <f t="shared" si="150"/>
        <v>0</v>
      </c>
      <c r="T887" s="16">
        <f t="shared" si="151"/>
        <v>0</v>
      </c>
    </row>
    <row r="888" spans="2:20" s="9" customFormat="1" ht="12.95" customHeight="1" outlineLevel="1" x14ac:dyDescent="0.25">
      <c r="B888" s="63" t="s">
        <v>2520</v>
      </c>
      <c r="C888" s="60"/>
      <c r="D888" s="108"/>
      <c r="E888" s="61"/>
      <c r="F888" s="61"/>
      <c r="G888" s="61"/>
      <c r="H888" s="61"/>
      <c r="I888" s="61"/>
      <c r="J888" s="61"/>
      <c r="K888" s="65"/>
      <c r="L888" s="78"/>
      <c r="M888" s="65"/>
      <c r="N888" s="61"/>
      <c r="O888" s="62"/>
    </row>
    <row r="889" spans="2:20" s="3" customFormat="1" ht="48.75" customHeight="1" outlineLevel="2" x14ac:dyDescent="0.2">
      <c r="B889" s="44"/>
      <c r="C889" s="45" t="s">
        <v>2526</v>
      </c>
      <c r="D889" s="105" t="s">
        <v>2525</v>
      </c>
      <c r="E889" s="46" t="s">
        <v>2520</v>
      </c>
      <c r="F889" s="46" t="s">
        <v>2524</v>
      </c>
      <c r="G889" s="46" t="s">
        <v>432</v>
      </c>
      <c r="H889" s="46" t="s">
        <v>2523</v>
      </c>
      <c r="I889" s="46">
        <v>1</v>
      </c>
      <c r="J889" s="46" t="s">
        <v>1</v>
      </c>
      <c r="K889" s="71">
        <v>4000</v>
      </c>
      <c r="L889" s="75">
        <v>3800</v>
      </c>
      <c r="M889" s="64"/>
      <c r="N889" s="47" t="s">
        <v>13</v>
      </c>
      <c r="O889" s="48"/>
      <c r="P889" s="16">
        <f>F889*O889</f>
        <v>0</v>
      </c>
      <c r="Q889" s="16">
        <f>G889*O889</f>
        <v>0</v>
      </c>
      <c r="R889" s="16">
        <f t="shared" ref="R889:R890" si="152">K889*O889</f>
        <v>0</v>
      </c>
      <c r="S889" s="16">
        <f t="shared" ref="S889:S890" si="153">L889*O889</f>
        <v>0</v>
      </c>
      <c r="T889" s="16">
        <f>O889/I889</f>
        <v>0</v>
      </c>
    </row>
    <row r="890" spans="2:20" s="3" customFormat="1" ht="48.75" customHeight="1" outlineLevel="2" x14ac:dyDescent="0.2">
      <c r="B890" s="39"/>
      <c r="C890" s="40" t="s">
        <v>2522</v>
      </c>
      <c r="D890" s="107" t="s">
        <v>2521</v>
      </c>
      <c r="E890" s="41" t="s">
        <v>2520</v>
      </c>
      <c r="F890" s="41" t="s">
        <v>2519</v>
      </c>
      <c r="G890" s="41" t="s">
        <v>374</v>
      </c>
      <c r="H890" s="41"/>
      <c r="I890" s="46">
        <v>1</v>
      </c>
      <c r="J890" s="41" t="s">
        <v>1</v>
      </c>
      <c r="K890" s="73">
        <v>1375</v>
      </c>
      <c r="L890" s="77">
        <v>1306.25</v>
      </c>
      <c r="M890" s="64"/>
      <c r="N890" s="42" t="s">
        <v>13</v>
      </c>
      <c r="O890" s="43"/>
      <c r="P890" s="16">
        <f>F890*O890</f>
        <v>0</v>
      </c>
      <c r="Q890" s="16">
        <f>G890*O890</f>
        <v>0</v>
      </c>
      <c r="R890" s="16">
        <f t="shared" si="152"/>
        <v>0</v>
      </c>
      <c r="S890" s="16">
        <f t="shared" si="153"/>
        <v>0</v>
      </c>
      <c r="T890" s="16">
        <f>O890/I890</f>
        <v>0</v>
      </c>
    </row>
    <row r="891" spans="2:20" s="9" customFormat="1" ht="12.95" customHeight="1" outlineLevel="1" x14ac:dyDescent="0.25">
      <c r="B891" s="63" t="s">
        <v>5233</v>
      </c>
      <c r="C891" s="60"/>
      <c r="D891" s="108"/>
      <c r="E891" s="61"/>
      <c r="F891" s="61"/>
      <c r="G891" s="61"/>
      <c r="H891" s="61"/>
      <c r="I891" s="61"/>
      <c r="J891" s="61"/>
      <c r="K891" s="65"/>
      <c r="L891" s="78"/>
      <c r="M891" s="65"/>
      <c r="N891" s="61"/>
      <c r="O891" s="62"/>
    </row>
    <row r="892" spans="2:20" s="3" customFormat="1" ht="48.75" customHeight="1" outlineLevel="2" x14ac:dyDescent="0.2">
      <c r="B892" s="49"/>
      <c r="C892" s="50" t="s">
        <v>2518</v>
      </c>
      <c r="D892" s="110" t="s">
        <v>2517</v>
      </c>
      <c r="E892" s="51" t="s">
        <v>2516</v>
      </c>
      <c r="F892" s="51"/>
      <c r="G892" s="51"/>
      <c r="H892" s="51" t="s">
        <v>2515</v>
      </c>
      <c r="I892" s="46">
        <v>6</v>
      </c>
      <c r="J892" s="51" t="s">
        <v>1</v>
      </c>
      <c r="K892" s="74">
        <v>154.80000000000001</v>
      </c>
      <c r="L892" s="80">
        <v>147.06</v>
      </c>
      <c r="M892" s="64"/>
      <c r="N892" s="52" t="s">
        <v>13</v>
      </c>
      <c r="O892" s="53"/>
      <c r="P892" s="16">
        <f>F892*O892</f>
        <v>0</v>
      </c>
      <c r="Q892" s="16">
        <f>G892*O892</f>
        <v>0</v>
      </c>
      <c r="R892" s="16">
        <f>K892*O892</f>
        <v>0</v>
      </c>
      <c r="S892" s="16">
        <f>L892*O892</f>
        <v>0</v>
      </c>
      <c r="T892" s="16">
        <f>O892/I892</f>
        <v>0</v>
      </c>
    </row>
    <row r="893" spans="2:20" s="9" customFormat="1" ht="12.95" customHeight="1" outlineLevel="1" x14ac:dyDescent="0.25">
      <c r="B893" s="63" t="s">
        <v>5234</v>
      </c>
      <c r="C893" s="60"/>
      <c r="D893" s="108"/>
      <c r="E893" s="61"/>
      <c r="F893" s="61"/>
      <c r="G893" s="61"/>
      <c r="H893" s="61"/>
      <c r="I893" s="61"/>
      <c r="J893" s="61"/>
      <c r="K893" s="65"/>
      <c r="L893" s="78"/>
      <c r="M893" s="65"/>
      <c r="N893" s="61"/>
      <c r="O893" s="62"/>
    </row>
    <row r="894" spans="2:20" s="3" customFormat="1" ht="48.75" customHeight="1" outlineLevel="2" x14ac:dyDescent="0.2">
      <c r="B894" s="44"/>
      <c r="C894" s="45" t="s">
        <v>2514</v>
      </c>
      <c r="D894" s="105" t="s">
        <v>2513</v>
      </c>
      <c r="E894" s="46" t="s">
        <v>820</v>
      </c>
      <c r="F894" s="46"/>
      <c r="G894" s="46"/>
      <c r="H894" s="46"/>
      <c r="I894" s="46">
        <v>1</v>
      </c>
      <c r="J894" s="46" t="s">
        <v>1</v>
      </c>
      <c r="K894" s="71">
        <v>379.98</v>
      </c>
      <c r="L894" s="75">
        <v>360.98</v>
      </c>
      <c r="M894" s="67">
        <v>450</v>
      </c>
      <c r="N894" s="47" t="s">
        <v>13</v>
      </c>
      <c r="O894" s="48"/>
      <c r="P894" s="16">
        <f>F894*O894</f>
        <v>0</v>
      </c>
      <c r="Q894" s="16">
        <f>G894*O894</f>
        <v>0</v>
      </c>
      <c r="R894" s="16">
        <f t="shared" ref="R894:R895" si="154">K894*O894</f>
        <v>0</v>
      </c>
      <c r="S894" s="16">
        <f t="shared" ref="S894:S895" si="155">L894*O894</f>
        <v>0</v>
      </c>
      <c r="T894" s="16">
        <f>O894/I894</f>
        <v>0</v>
      </c>
    </row>
    <row r="895" spans="2:20" s="3" customFormat="1" ht="48.75" customHeight="1" outlineLevel="2" x14ac:dyDescent="0.2">
      <c r="B895" s="39"/>
      <c r="C895" s="40" t="s">
        <v>2512</v>
      </c>
      <c r="D895" s="107" t="s">
        <v>2511</v>
      </c>
      <c r="E895" s="41" t="s">
        <v>820</v>
      </c>
      <c r="F895" s="41"/>
      <c r="G895" s="41"/>
      <c r="H895" s="41"/>
      <c r="I895" s="46">
        <v>1</v>
      </c>
      <c r="J895" s="41" t="s">
        <v>1</v>
      </c>
      <c r="K895" s="73">
        <v>4448.91</v>
      </c>
      <c r="L895" s="77">
        <v>4226.46</v>
      </c>
      <c r="M895" s="69">
        <v>5150</v>
      </c>
      <c r="N895" s="42" t="s">
        <v>13</v>
      </c>
      <c r="O895" s="43"/>
      <c r="P895" s="16">
        <f>F895*O895</f>
        <v>0</v>
      </c>
      <c r="Q895" s="16">
        <f>G895*O895</f>
        <v>0</v>
      </c>
      <c r="R895" s="16">
        <f t="shared" si="154"/>
        <v>0</v>
      </c>
      <c r="S895" s="16">
        <f t="shared" si="155"/>
        <v>0</v>
      </c>
      <c r="T895" s="16">
        <f>O895/I895</f>
        <v>0</v>
      </c>
    </row>
    <row r="896" spans="2:20" s="9" customFormat="1" ht="12.95" customHeight="1" outlineLevel="1" x14ac:dyDescent="0.25">
      <c r="B896" s="63" t="s">
        <v>5235</v>
      </c>
      <c r="C896" s="60"/>
      <c r="D896" s="108"/>
      <c r="E896" s="61"/>
      <c r="F896" s="61"/>
      <c r="G896" s="61"/>
      <c r="H896" s="61"/>
      <c r="I896" s="61"/>
      <c r="J896" s="61"/>
      <c r="K896" s="65"/>
      <c r="L896" s="78"/>
      <c r="M896" s="65"/>
      <c r="N896" s="61"/>
      <c r="O896" s="62"/>
    </row>
    <row r="897" spans="2:20" s="3" customFormat="1" ht="48.75" customHeight="1" outlineLevel="2" x14ac:dyDescent="0.2">
      <c r="B897" s="49"/>
      <c r="C897" s="50" t="s">
        <v>2510</v>
      </c>
      <c r="D897" s="110" t="s">
        <v>2509</v>
      </c>
      <c r="E897" s="51" t="s">
        <v>2508</v>
      </c>
      <c r="F897" s="51"/>
      <c r="G897" s="51"/>
      <c r="H897" s="51"/>
      <c r="I897" s="46">
        <v>1</v>
      </c>
      <c r="J897" s="51" t="s">
        <v>1</v>
      </c>
      <c r="K897" s="74">
        <v>82.95</v>
      </c>
      <c r="L897" s="80">
        <v>78.8</v>
      </c>
      <c r="M897" s="70">
        <v>250</v>
      </c>
      <c r="N897" s="52" t="s">
        <v>13</v>
      </c>
      <c r="O897" s="53"/>
      <c r="P897" s="16">
        <f>F897*O897</f>
        <v>0</v>
      </c>
      <c r="Q897" s="16">
        <f>G897*O897</f>
        <v>0</v>
      </c>
      <c r="R897" s="16">
        <f>K897*O897</f>
        <v>0</v>
      </c>
      <c r="S897" s="16">
        <f>L897*O897</f>
        <v>0</v>
      </c>
      <c r="T897" s="16">
        <f>O897/I897</f>
        <v>0</v>
      </c>
    </row>
    <row r="898" spans="2:20" s="9" customFormat="1" ht="12.95" customHeight="1" x14ac:dyDescent="0.25">
      <c r="B898" s="55" t="s">
        <v>5207</v>
      </c>
      <c r="C898" s="56"/>
      <c r="D898" s="109"/>
      <c r="E898" s="57"/>
      <c r="F898" s="57"/>
      <c r="G898" s="57"/>
      <c r="H898" s="57"/>
      <c r="I898" s="57"/>
      <c r="J898" s="57"/>
      <c r="K898" s="66"/>
      <c r="L898" s="79"/>
      <c r="M898" s="66"/>
      <c r="N898" s="57"/>
      <c r="O898" s="58"/>
    </row>
    <row r="899" spans="2:20" s="9" customFormat="1" ht="12.95" customHeight="1" outlineLevel="1" x14ac:dyDescent="0.25">
      <c r="B899" s="63" t="s">
        <v>5236</v>
      </c>
      <c r="C899" s="60"/>
      <c r="D899" s="108"/>
      <c r="E899" s="61"/>
      <c r="F899" s="61"/>
      <c r="G899" s="61"/>
      <c r="H899" s="61"/>
      <c r="I899" s="61"/>
      <c r="J899" s="61"/>
      <c r="K899" s="65"/>
      <c r="L899" s="78"/>
      <c r="M899" s="65"/>
      <c r="N899" s="61"/>
      <c r="O899" s="62"/>
    </row>
    <row r="900" spans="2:20" s="3" customFormat="1" ht="48.75" customHeight="1" outlineLevel="2" x14ac:dyDescent="0.2">
      <c r="B900" s="44"/>
      <c r="C900" s="45" t="s">
        <v>2489</v>
      </c>
      <c r="D900" s="105" t="s">
        <v>2488</v>
      </c>
      <c r="E900" s="46" t="s">
        <v>158</v>
      </c>
      <c r="F900" s="46" t="s">
        <v>2487</v>
      </c>
      <c r="G900" s="46" t="s">
        <v>184</v>
      </c>
      <c r="H900" s="46" t="s">
        <v>2486</v>
      </c>
      <c r="I900" s="46">
        <v>2</v>
      </c>
      <c r="J900" s="46" t="s">
        <v>1</v>
      </c>
      <c r="K900" s="71">
        <v>4701.1499999999996</v>
      </c>
      <c r="L900" s="75">
        <v>4466.09</v>
      </c>
      <c r="M900" s="64"/>
      <c r="N900" s="47" t="s">
        <v>58</v>
      </c>
      <c r="O900" s="48"/>
      <c r="P900" s="16">
        <f t="shared" ref="P900:P934" si="156">F900*O900</f>
        <v>0</v>
      </c>
      <c r="Q900" s="16">
        <f t="shared" ref="Q900:Q934" si="157">G900*O900</f>
        <v>0</v>
      </c>
      <c r="R900" s="16">
        <f t="shared" ref="R900:R934" si="158">K900*O900</f>
        <v>0</v>
      </c>
      <c r="S900" s="16">
        <f t="shared" ref="S900:S934" si="159">L900*O900</f>
        <v>0</v>
      </c>
      <c r="T900" s="16">
        <f t="shared" ref="T900:T934" si="160">O900/I900</f>
        <v>0</v>
      </c>
    </row>
    <row r="901" spans="2:20" s="3" customFormat="1" ht="48.75" customHeight="1" outlineLevel="2" x14ac:dyDescent="0.2">
      <c r="B901" s="8"/>
      <c r="C901" s="7" t="s">
        <v>2428</v>
      </c>
      <c r="D901" s="106" t="s">
        <v>2427</v>
      </c>
      <c r="E901" s="6" t="s">
        <v>158</v>
      </c>
      <c r="F901" s="6" t="s">
        <v>2426</v>
      </c>
      <c r="G901" s="6" t="s">
        <v>176</v>
      </c>
      <c r="H901" s="6" t="s">
        <v>2425</v>
      </c>
      <c r="I901" s="46">
        <v>1</v>
      </c>
      <c r="J901" s="6" t="s">
        <v>1</v>
      </c>
      <c r="K901" s="72">
        <v>5906.66</v>
      </c>
      <c r="L901" s="76">
        <v>5611.33</v>
      </c>
      <c r="M901" s="64"/>
      <c r="N901" s="5" t="s">
        <v>50</v>
      </c>
      <c r="O901" s="4"/>
      <c r="P901" s="16">
        <f t="shared" si="156"/>
        <v>0</v>
      </c>
      <c r="Q901" s="16">
        <f t="shared" si="157"/>
        <v>0</v>
      </c>
      <c r="R901" s="16">
        <f t="shared" si="158"/>
        <v>0</v>
      </c>
      <c r="S901" s="16">
        <f t="shared" si="159"/>
        <v>0</v>
      </c>
      <c r="T901" s="16">
        <f t="shared" si="160"/>
        <v>0</v>
      </c>
    </row>
    <row r="902" spans="2:20" s="3" customFormat="1" ht="48.75" customHeight="1" outlineLevel="2" x14ac:dyDescent="0.2">
      <c r="B902" s="8"/>
      <c r="C902" s="7" t="s">
        <v>2389</v>
      </c>
      <c r="D902" s="106" t="s">
        <v>2388</v>
      </c>
      <c r="E902" s="6" t="s">
        <v>158</v>
      </c>
      <c r="F902" s="6" t="s">
        <v>2387</v>
      </c>
      <c r="G902" s="6" t="s">
        <v>176</v>
      </c>
      <c r="H902" s="6" t="s">
        <v>2386</v>
      </c>
      <c r="I902" s="46">
        <v>2</v>
      </c>
      <c r="J902" s="6" t="s">
        <v>1</v>
      </c>
      <c r="K902" s="72">
        <v>4275.68</v>
      </c>
      <c r="L902" s="76">
        <v>4061.9</v>
      </c>
      <c r="M902" s="64"/>
      <c r="N902" s="5" t="s">
        <v>50</v>
      </c>
      <c r="O902" s="4"/>
      <c r="P902" s="16">
        <f t="shared" si="156"/>
        <v>0</v>
      </c>
      <c r="Q902" s="16">
        <f t="shared" si="157"/>
        <v>0</v>
      </c>
      <c r="R902" s="16">
        <f t="shared" si="158"/>
        <v>0</v>
      </c>
      <c r="S902" s="16">
        <f t="shared" si="159"/>
        <v>0</v>
      </c>
      <c r="T902" s="16">
        <f t="shared" si="160"/>
        <v>0</v>
      </c>
    </row>
    <row r="903" spans="2:20" s="3" customFormat="1" ht="48.75" customHeight="1" outlineLevel="2" x14ac:dyDescent="0.2">
      <c r="B903" s="8"/>
      <c r="C903" s="7" t="s">
        <v>2435</v>
      </c>
      <c r="D903" s="106" t="s">
        <v>2434</v>
      </c>
      <c r="E903" s="6" t="s">
        <v>158</v>
      </c>
      <c r="F903" s="6" t="s">
        <v>2433</v>
      </c>
      <c r="G903" s="6" t="s">
        <v>1339</v>
      </c>
      <c r="H903" s="6" t="s">
        <v>2432</v>
      </c>
      <c r="I903" s="46">
        <v>2</v>
      </c>
      <c r="J903" s="6" t="s">
        <v>1</v>
      </c>
      <c r="K903" s="72">
        <v>4965.04</v>
      </c>
      <c r="L903" s="76">
        <v>4716.79</v>
      </c>
      <c r="M903" s="64"/>
      <c r="N903" s="5" t="s">
        <v>50</v>
      </c>
      <c r="O903" s="4"/>
      <c r="P903" s="16">
        <f t="shared" si="156"/>
        <v>0</v>
      </c>
      <c r="Q903" s="16">
        <f t="shared" si="157"/>
        <v>0</v>
      </c>
      <c r="R903" s="16">
        <f t="shared" si="158"/>
        <v>0</v>
      </c>
      <c r="S903" s="16">
        <f t="shared" si="159"/>
        <v>0</v>
      </c>
      <c r="T903" s="16">
        <f t="shared" si="160"/>
        <v>0</v>
      </c>
    </row>
    <row r="904" spans="2:20" s="3" customFormat="1" ht="48.75" customHeight="1" outlineLevel="2" x14ac:dyDescent="0.2">
      <c r="B904" s="8"/>
      <c r="C904" s="7" t="s">
        <v>2405</v>
      </c>
      <c r="D904" s="106" t="s">
        <v>2404</v>
      </c>
      <c r="E904" s="6" t="s">
        <v>158</v>
      </c>
      <c r="F904" s="6" t="s">
        <v>2403</v>
      </c>
      <c r="G904" s="6" t="s">
        <v>167</v>
      </c>
      <c r="H904" s="6" t="s">
        <v>2402</v>
      </c>
      <c r="I904" s="46">
        <v>1</v>
      </c>
      <c r="J904" s="6" t="s">
        <v>1</v>
      </c>
      <c r="K904" s="72">
        <v>6543.71</v>
      </c>
      <c r="L904" s="76">
        <v>6216.52</v>
      </c>
      <c r="M904" s="64"/>
      <c r="N904" s="5" t="s">
        <v>13</v>
      </c>
      <c r="O904" s="4"/>
      <c r="P904" s="16">
        <f t="shared" si="156"/>
        <v>0</v>
      </c>
      <c r="Q904" s="16">
        <f t="shared" si="157"/>
        <v>0</v>
      </c>
      <c r="R904" s="16">
        <f t="shared" si="158"/>
        <v>0</v>
      </c>
      <c r="S904" s="16">
        <f t="shared" si="159"/>
        <v>0</v>
      </c>
      <c r="T904" s="16">
        <f t="shared" si="160"/>
        <v>0</v>
      </c>
    </row>
    <row r="905" spans="2:20" s="3" customFormat="1" ht="48.75" customHeight="1" outlineLevel="2" x14ac:dyDescent="0.2">
      <c r="B905" s="8"/>
      <c r="C905" s="7" t="s">
        <v>2499</v>
      </c>
      <c r="D905" s="106" t="s">
        <v>2498</v>
      </c>
      <c r="E905" s="6" t="s">
        <v>158</v>
      </c>
      <c r="F905" s="6" t="s">
        <v>2497</v>
      </c>
      <c r="G905" s="6" t="s">
        <v>765</v>
      </c>
      <c r="H905" s="6"/>
      <c r="I905" s="46">
        <v>1</v>
      </c>
      <c r="J905" s="6" t="s">
        <v>1</v>
      </c>
      <c r="K905" s="72">
        <v>6454.2</v>
      </c>
      <c r="L905" s="76">
        <v>6131.49</v>
      </c>
      <c r="M905" s="64"/>
      <c r="N905" s="5" t="s">
        <v>50</v>
      </c>
      <c r="O905" s="4"/>
      <c r="P905" s="16">
        <f t="shared" si="156"/>
        <v>0</v>
      </c>
      <c r="Q905" s="16">
        <f t="shared" si="157"/>
        <v>0</v>
      </c>
      <c r="R905" s="16">
        <f t="shared" si="158"/>
        <v>0</v>
      </c>
      <c r="S905" s="16">
        <f t="shared" si="159"/>
        <v>0</v>
      </c>
      <c r="T905" s="16">
        <f t="shared" si="160"/>
        <v>0</v>
      </c>
    </row>
    <row r="906" spans="2:20" s="3" customFormat="1" ht="48.75" customHeight="1" outlineLevel="2" x14ac:dyDescent="0.2">
      <c r="B906" s="8"/>
      <c r="C906" s="7" t="s">
        <v>2379</v>
      </c>
      <c r="D906" s="106" t="s">
        <v>2378</v>
      </c>
      <c r="E906" s="6" t="s">
        <v>158</v>
      </c>
      <c r="F906" s="6" t="s">
        <v>2377</v>
      </c>
      <c r="G906" s="6" t="s">
        <v>181</v>
      </c>
      <c r="H906" s="6"/>
      <c r="I906" s="46">
        <v>2</v>
      </c>
      <c r="J906" s="6" t="s">
        <v>1</v>
      </c>
      <c r="K906" s="72">
        <v>3847.88</v>
      </c>
      <c r="L906" s="76">
        <v>3655.49</v>
      </c>
      <c r="M906" s="64"/>
      <c r="N906" s="5" t="s">
        <v>0</v>
      </c>
      <c r="O906" s="4"/>
      <c r="P906" s="16">
        <f t="shared" si="156"/>
        <v>0</v>
      </c>
      <c r="Q906" s="16">
        <f t="shared" si="157"/>
        <v>0</v>
      </c>
      <c r="R906" s="16">
        <f t="shared" si="158"/>
        <v>0</v>
      </c>
      <c r="S906" s="16">
        <f t="shared" si="159"/>
        <v>0</v>
      </c>
      <c r="T906" s="16">
        <f t="shared" si="160"/>
        <v>0</v>
      </c>
    </row>
    <row r="907" spans="2:20" s="3" customFormat="1" ht="48.75" customHeight="1" outlineLevel="2" x14ac:dyDescent="0.2">
      <c r="B907" s="8"/>
      <c r="C907" s="7" t="s">
        <v>2503</v>
      </c>
      <c r="D907" s="106" t="s">
        <v>2502</v>
      </c>
      <c r="E907" s="6" t="s">
        <v>158</v>
      </c>
      <c r="F907" s="6" t="s">
        <v>2501</v>
      </c>
      <c r="G907" s="6" t="s">
        <v>141</v>
      </c>
      <c r="H907" s="6" t="s">
        <v>2500</v>
      </c>
      <c r="I907" s="46">
        <v>2</v>
      </c>
      <c r="J907" s="6" t="s">
        <v>1</v>
      </c>
      <c r="K907" s="72">
        <v>4359.6499999999996</v>
      </c>
      <c r="L907" s="76">
        <v>4141.67</v>
      </c>
      <c r="M907" s="64"/>
      <c r="N907" s="5" t="s">
        <v>0</v>
      </c>
      <c r="O907" s="4"/>
      <c r="P907" s="16">
        <f t="shared" si="156"/>
        <v>0</v>
      </c>
      <c r="Q907" s="16">
        <f t="shared" si="157"/>
        <v>0</v>
      </c>
      <c r="R907" s="16">
        <f t="shared" si="158"/>
        <v>0</v>
      </c>
      <c r="S907" s="16">
        <f t="shared" si="159"/>
        <v>0</v>
      </c>
      <c r="T907" s="16">
        <f t="shared" si="160"/>
        <v>0</v>
      </c>
    </row>
    <row r="908" spans="2:20" s="3" customFormat="1" ht="48.75" customHeight="1" outlineLevel="2" x14ac:dyDescent="0.2">
      <c r="B908" s="8"/>
      <c r="C908" s="7" t="s">
        <v>2401</v>
      </c>
      <c r="D908" s="106" t="s">
        <v>2400</v>
      </c>
      <c r="E908" s="6" t="s">
        <v>158</v>
      </c>
      <c r="F908" s="6" t="s">
        <v>2399</v>
      </c>
      <c r="G908" s="6" t="s">
        <v>347</v>
      </c>
      <c r="H908" s="6" t="s">
        <v>2398</v>
      </c>
      <c r="I908" s="46">
        <v>2</v>
      </c>
      <c r="J908" s="6" t="s">
        <v>1</v>
      </c>
      <c r="K908" s="72">
        <v>3259.54</v>
      </c>
      <c r="L908" s="76">
        <v>3096.56</v>
      </c>
      <c r="M908" s="64"/>
      <c r="N908" s="5" t="s">
        <v>391</v>
      </c>
      <c r="O908" s="4"/>
      <c r="P908" s="16">
        <f t="shared" si="156"/>
        <v>0</v>
      </c>
      <c r="Q908" s="16">
        <f t="shared" si="157"/>
        <v>0</v>
      </c>
      <c r="R908" s="16">
        <f t="shared" si="158"/>
        <v>0</v>
      </c>
      <c r="S908" s="16">
        <f t="shared" si="159"/>
        <v>0</v>
      </c>
      <c r="T908" s="16">
        <f t="shared" si="160"/>
        <v>0</v>
      </c>
    </row>
    <row r="909" spans="2:20" s="3" customFormat="1" ht="48.75" customHeight="1" outlineLevel="2" x14ac:dyDescent="0.2">
      <c r="B909" s="8"/>
      <c r="C909" s="7" t="s">
        <v>2460</v>
      </c>
      <c r="D909" s="106" t="s">
        <v>2459</v>
      </c>
      <c r="E909" s="6" t="s">
        <v>158</v>
      </c>
      <c r="F909" s="6" t="s">
        <v>2458</v>
      </c>
      <c r="G909" s="6" t="s">
        <v>1021</v>
      </c>
      <c r="H909" s="6" t="s">
        <v>2457</v>
      </c>
      <c r="I909" s="46">
        <v>2</v>
      </c>
      <c r="J909" s="6" t="s">
        <v>1</v>
      </c>
      <c r="K909" s="72">
        <v>4045.5</v>
      </c>
      <c r="L909" s="76">
        <v>3843.23</v>
      </c>
      <c r="M909" s="64"/>
      <c r="N909" s="5" t="s">
        <v>199</v>
      </c>
      <c r="O909" s="4"/>
      <c r="P909" s="16">
        <f t="shared" si="156"/>
        <v>0</v>
      </c>
      <c r="Q909" s="16">
        <f t="shared" si="157"/>
        <v>0</v>
      </c>
      <c r="R909" s="16">
        <f t="shared" si="158"/>
        <v>0</v>
      </c>
      <c r="S909" s="16">
        <f t="shared" si="159"/>
        <v>0</v>
      </c>
      <c r="T909" s="16">
        <f t="shared" si="160"/>
        <v>0</v>
      </c>
    </row>
    <row r="910" spans="2:20" s="3" customFormat="1" ht="48.75" customHeight="1" outlineLevel="2" x14ac:dyDescent="0.2">
      <c r="B910" s="8"/>
      <c r="C910" s="7" t="s">
        <v>2452</v>
      </c>
      <c r="D910" s="106" t="s">
        <v>2451</v>
      </c>
      <c r="E910" s="6" t="s">
        <v>158</v>
      </c>
      <c r="F910" s="6" t="s">
        <v>2450</v>
      </c>
      <c r="G910" s="6" t="s">
        <v>501</v>
      </c>
      <c r="H910" s="6" t="s">
        <v>2449</v>
      </c>
      <c r="I910" s="46">
        <v>1</v>
      </c>
      <c r="J910" s="6" t="s">
        <v>1</v>
      </c>
      <c r="K910" s="72">
        <v>9402.2999999999993</v>
      </c>
      <c r="L910" s="76">
        <v>8932.19</v>
      </c>
      <c r="M910" s="64"/>
      <c r="N910" s="5" t="s">
        <v>9</v>
      </c>
      <c r="O910" s="4"/>
      <c r="P910" s="16">
        <f t="shared" si="156"/>
        <v>0</v>
      </c>
      <c r="Q910" s="16">
        <f t="shared" si="157"/>
        <v>0</v>
      </c>
      <c r="R910" s="16">
        <f t="shared" si="158"/>
        <v>0</v>
      </c>
      <c r="S910" s="16">
        <f t="shared" si="159"/>
        <v>0</v>
      </c>
      <c r="T910" s="16">
        <f t="shared" si="160"/>
        <v>0</v>
      </c>
    </row>
    <row r="911" spans="2:20" s="3" customFormat="1" ht="48.75" customHeight="1" outlineLevel="2" x14ac:dyDescent="0.2">
      <c r="B911" s="8"/>
      <c r="C911" s="7" t="s">
        <v>2424</v>
      </c>
      <c r="D911" s="106" t="s">
        <v>2423</v>
      </c>
      <c r="E911" s="6" t="s">
        <v>158</v>
      </c>
      <c r="F911" s="6" t="s">
        <v>2422</v>
      </c>
      <c r="G911" s="6" t="s">
        <v>1339</v>
      </c>
      <c r="H911" s="6" t="s">
        <v>2421</v>
      </c>
      <c r="I911" s="46">
        <v>1</v>
      </c>
      <c r="J911" s="6" t="s">
        <v>1</v>
      </c>
      <c r="K911" s="72">
        <v>5603.25</v>
      </c>
      <c r="L911" s="76">
        <v>5323.09</v>
      </c>
      <c r="M911" s="64"/>
      <c r="N911" s="5" t="s">
        <v>9</v>
      </c>
      <c r="O911" s="4"/>
      <c r="P911" s="16">
        <f t="shared" si="156"/>
        <v>0</v>
      </c>
      <c r="Q911" s="16">
        <f t="shared" si="157"/>
        <v>0</v>
      </c>
      <c r="R911" s="16">
        <f t="shared" si="158"/>
        <v>0</v>
      </c>
      <c r="S911" s="16">
        <f t="shared" si="159"/>
        <v>0</v>
      </c>
      <c r="T911" s="16">
        <f t="shared" si="160"/>
        <v>0</v>
      </c>
    </row>
    <row r="912" spans="2:20" s="3" customFormat="1" ht="48.75" customHeight="1" outlineLevel="2" x14ac:dyDescent="0.2">
      <c r="B912" s="8"/>
      <c r="C912" s="7" t="s">
        <v>2473</v>
      </c>
      <c r="D912" s="106" t="s">
        <v>2472</v>
      </c>
      <c r="E912" s="6" t="s">
        <v>158</v>
      </c>
      <c r="F912" s="6" t="s">
        <v>2471</v>
      </c>
      <c r="G912" s="6" t="s">
        <v>1918</v>
      </c>
      <c r="H912" s="6" t="s">
        <v>2470</v>
      </c>
      <c r="I912" s="46">
        <v>1</v>
      </c>
      <c r="J912" s="6" t="s">
        <v>1</v>
      </c>
      <c r="K912" s="72">
        <v>9739.43</v>
      </c>
      <c r="L912" s="76">
        <v>9252.4599999999991</v>
      </c>
      <c r="M912" s="64"/>
      <c r="N912" s="5" t="s">
        <v>50</v>
      </c>
      <c r="O912" s="4"/>
      <c r="P912" s="16">
        <f t="shared" si="156"/>
        <v>0</v>
      </c>
      <c r="Q912" s="16">
        <f t="shared" si="157"/>
        <v>0</v>
      </c>
      <c r="R912" s="16">
        <f t="shared" si="158"/>
        <v>0</v>
      </c>
      <c r="S912" s="16">
        <f t="shared" si="159"/>
        <v>0</v>
      </c>
      <c r="T912" s="16">
        <f t="shared" si="160"/>
        <v>0</v>
      </c>
    </row>
    <row r="913" spans="2:20" s="3" customFormat="1" ht="48.75" customHeight="1" outlineLevel="2" x14ac:dyDescent="0.2">
      <c r="B913" s="8"/>
      <c r="C913" s="7" t="s">
        <v>2397</v>
      </c>
      <c r="D913" s="106" t="s">
        <v>2396</v>
      </c>
      <c r="E913" s="6" t="s">
        <v>158</v>
      </c>
      <c r="F913" s="6" t="s">
        <v>2395</v>
      </c>
      <c r="G913" s="6" t="s">
        <v>316</v>
      </c>
      <c r="H913" s="6" t="s">
        <v>2394</v>
      </c>
      <c r="I913" s="46">
        <v>2</v>
      </c>
      <c r="J913" s="6" t="s">
        <v>1</v>
      </c>
      <c r="K913" s="72">
        <v>3613.05</v>
      </c>
      <c r="L913" s="76">
        <v>3432.4</v>
      </c>
      <c r="M913" s="64"/>
      <c r="N913" s="5" t="s">
        <v>9</v>
      </c>
      <c r="O913" s="4"/>
      <c r="P913" s="16">
        <f t="shared" si="156"/>
        <v>0</v>
      </c>
      <c r="Q913" s="16">
        <f t="shared" si="157"/>
        <v>0</v>
      </c>
      <c r="R913" s="16">
        <f t="shared" si="158"/>
        <v>0</v>
      </c>
      <c r="S913" s="16">
        <f t="shared" si="159"/>
        <v>0</v>
      </c>
      <c r="T913" s="16">
        <f t="shared" si="160"/>
        <v>0</v>
      </c>
    </row>
    <row r="914" spans="2:20" s="3" customFormat="1" ht="48.75" customHeight="1" outlineLevel="2" x14ac:dyDescent="0.2">
      <c r="B914" s="8"/>
      <c r="C914" s="7" t="s">
        <v>2456</v>
      </c>
      <c r="D914" s="106" t="s">
        <v>2455</v>
      </c>
      <c r="E914" s="6" t="s">
        <v>158</v>
      </c>
      <c r="F914" s="6" t="s">
        <v>2454</v>
      </c>
      <c r="G914" s="6" t="s">
        <v>173</v>
      </c>
      <c r="H914" s="6" t="s">
        <v>2453</v>
      </c>
      <c r="I914" s="46">
        <v>2</v>
      </c>
      <c r="J914" s="6" t="s">
        <v>1</v>
      </c>
      <c r="K914" s="72">
        <v>4417.5</v>
      </c>
      <c r="L914" s="76">
        <v>4196.63</v>
      </c>
      <c r="M914" s="64"/>
      <c r="N914" s="5" t="s">
        <v>199</v>
      </c>
      <c r="O914" s="4"/>
      <c r="P914" s="16">
        <f t="shared" si="156"/>
        <v>0</v>
      </c>
      <c r="Q914" s="16">
        <f t="shared" si="157"/>
        <v>0</v>
      </c>
      <c r="R914" s="16">
        <f t="shared" si="158"/>
        <v>0</v>
      </c>
      <c r="S914" s="16">
        <f t="shared" si="159"/>
        <v>0</v>
      </c>
      <c r="T914" s="16">
        <f t="shared" si="160"/>
        <v>0</v>
      </c>
    </row>
    <row r="915" spans="2:20" s="3" customFormat="1" ht="48.75" customHeight="1" outlineLevel="2" x14ac:dyDescent="0.2">
      <c r="B915" s="8"/>
      <c r="C915" s="7" t="s">
        <v>2420</v>
      </c>
      <c r="D915" s="106" t="s">
        <v>2419</v>
      </c>
      <c r="E915" s="6" t="s">
        <v>158</v>
      </c>
      <c r="F915" s="6" t="s">
        <v>2418</v>
      </c>
      <c r="G915" s="6" t="s">
        <v>1534</v>
      </c>
      <c r="H915" s="6" t="s">
        <v>2417</v>
      </c>
      <c r="I915" s="46">
        <v>1</v>
      </c>
      <c r="J915" s="6" t="s">
        <v>1</v>
      </c>
      <c r="K915" s="72">
        <v>6018.26</v>
      </c>
      <c r="L915" s="76">
        <v>5717.35</v>
      </c>
      <c r="M915" s="64"/>
      <c r="N915" s="5" t="s">
        <v>9</v>
      </c>
      <c r="O915" s="4"/>
      <c r="P915" s="16">
        <f t="shared" si="156"/>
        <v>0</v>
      </c>
      <c r="Q915" s="16">
        <f t="shared" si="157"/>
        <v>0</v>
      </c>
      <c r="R915" s="16">
        <f t="shared" si="158"/>
        <v>0</v>
      </c>
      <c r="S915" s="16">
        <f t="shared" si="159"/>
        <v>0</v>
      </c>
      <c r="T915" s="16">
        <f t="shared" si="160"/>
        <v>0</v>
      </c>
    </row>
    <row r="916" spans="2:20" s="3" customFormat="1" ht="48.75" customHeight="1" outlineLevel="2" x14ac:dyDescent="0.2">
      <c r="B916" s="8"/>
      <c r="C916" s="7" t="s">
        <v>2412</v>
      </c>
      <c r="D916" s="106" t="s">
        <v>2411</v>
      </c>
      <c r="E916" s="6" t="s">
        <v>158</v>
      </c>
      <c r="F916" s="6" t="s">
        <v>1846</v>
      </c>
      <c r="G916" s="6" t="s">
        <v>167</v>
      </c>
      <c r="H916" s="6" t="s">
        <v>2410</v>
      </c>
      <c r="I916" s="46">
        <v>1</v>
      </c>
      <c r="J916" s="6" t="s">
        <v>1</v>
      </c>
      <c r="K916" s="72">
        <v>6905.25</v>
      </c>
      <c r="L916" s="76">
        <v>6559.99</v>
      </c>
      <c r="M916" s="64"/>
      <c r="N916" s="5" t="s">
        <v>199</v>
      </c>
      <c r="O916" s="4"/>
      <c r="P916" s="16">
        <f t="shared" si="156"/>
        <v>0</v>
      </c>
      <c r="Q916" s="16">
        <f t="shared" si="157"/>
        <v>0</v>
      </c>
      <c r="R916" s="16">
        <f t="shared" si="158"/>
        <v>0</v>
      </c>
      <c r="S916" s="16">
        <f t="shared" si="159"/>
        <v>0</v>
      </c>
      <c r="T916" s="16">
        <f t="shared" si="160"/>
        <v>0</v>
      </c>
    </row>
    <row r="917" spans="2:20" s="3" customFormat="1" ht="48.75" customHeight="1" outlineLevel="2" x14ac:dyDescent="0.2">
      <c r="B917" s="8"/>
      <c r="C917" s="7" t="s">
        <v>2481</v>
      </c>
      <c r="D917" s="106" t="s">
        <v>2480</v>
      </c>
      <c r="E917" s="6" t="s">
        <v>158</v>
      </c>
      <c r="F917" s="6" t="s">
        <v>2479</v>
      </c>
      <c r="G917" s="6" t="s">
        <v>246</v>
      </c>
      <c r="H917" s="6" t="s">
        <v>2478</v>
      </c>
      <c r="I917" s="46">
        <v>2</v>
      </c>
      <c r="J917" s="6" t="s">
        <v>1</v>
      </c>
      <c r="K917" s="72">
        <v>2977.16</v>
      </c>
      <c r="L917" s="76">
        <v>2828.3</v>
      </c>
      <c r="M917" s="64"/>
      <c r="N917" s="5" t="s">
        <v>199</v>
      </c>
      <c r="O917" s="4"/>
      <c r="P917" s="16">
        <f t="shared" si="156"/>
        <v>0</v>
      </c>
      <c r="Q917" s="16">
        <f t="shared" si="157"/>
        <v>0</v>
      </c>
      <c r="R917" s="16">
        <f t="shared" si="158"/>
        <v>0</v>
      </c>
      <c r="S917" s="16">
        <f t="shared" si="159"/>
        <v>0</v>
      </c>
      <c r="T917" s="16">
        <f t="shared" si="160"/>
        <v>0</v>
      </c>
    </row>
    <row r="918" spans="2:20" s="3" customFormat="1" ht="48.75" customHeight="1" outlineLevel="2" x14ac:dyDescent="0.2">
      <c r="B918" s="8"/>
      <c r="C918" s="7" t="s">
        <v>2409</v>
      </c>
      <c r="D918" s="106" t="s">
        <v>2408</v>
      </c>
      <c r="E918" s="6" t="s">
        <v>158</v>
      </c>
      <c r="F918" s="6" t="s">
        <v>2407</v>
      </c>
      <c r="G918" s="6" t="s">
        <v>46</v>
      </c>
      <c r="H918" s="6" t="s">
        <v>2406</v>
      </c>
      <c r="I918" s="46">
        <v>2</v>
      </c>
      <c r="J918" s="6" t="s">
        <v>1</v>
      </c>
      <c r="K918" s="72">
        <v>2749.31</v>
      </c>
      <c r="L918" s="76">
        <v>2611.84</v>
      </c>
      <c r="M918" s="64"/>
      <c r="N918" s="5" t="s">
        <v>199</v>
      </c>
      <c r="O918" s="4"/>
      <c r="P918" s="16">
        <f t="shared" si="156"/>
        <v>0</v>
      </c>
      <c r="Q918" s="16">
        <f t="shared" si="157"/>
        <v>0</v>
      </c>
      <c r="R918" s="16">
        <f t="shared" si="158"/>
        <v>0</v>
      </c>
      <c r="S918" s="16">
        <f t="shared" si="159"/>
        <v>0</v>
      </c>
      <c r="T918" s="16">
        <f t="shared" si="160"/>
        <v>0</v>
      </c>
    </row>
    <row r="919" spans="2:20" s="3" customFormat="1" ht="48.75" customHeight="1" outlineLevel="2" x14ac:dyDescent="0.2">
      <c r="B919" s="8"/>
      <c r="C919" s="7" t="s">
        <v>2485</v>
      </c>
      <c r="D919" s="106" t="s">
        <v>2484</v>
      </c>
      <c r="E919" s="6" t="s">
        <v>158</v>
      </c>
      <c r="F919" s="6" t="s">
        <v>2483</v>
      </c>
      <c r="G919" s="6" t="s">
        <v>256</v>
      </c>
      <c r="H919" s="6" t="s">
        <v>2482</v>
      </c>
      <c r="I919" s="46">
        <v>2</v>
      </c>
      <c r="J919" s="6" t="s">
        <v>1</v>
      </c>
      <c r="K919" s="72">
        <v>3589.8</v>
      </c>
      <c r="L919" s="76">
        <v>3410.31</v>
      </c>
      <c r="M919" s="64"/>
      <c r="N919" s="5" t="s">
        <v>199</v>
      </c>
      <c r="O919" s="4"/>
      <c r="P919" s="16">
        <f t="shared" si="156"/>
        <v>0</v>
      </c>
      <c r="Q919" s="16">
        <f t="shared" si="157"/>
        <v>0</v>
      </c>
      <c r="R919" s="16">
        <f t="shared" si="158"/>
        <v>0</v>
      </c>
      <c r="S919" s="16">
        <f t="shared" si="159"/>
        <v>0</v>
      </c>
      <c r="T919" s="16">
        <f t="shared" si="160"/>
        <v>0</v>
      </c>
    </row>
    <row r="920" spans="2:20" s="3" customFormat="1" ht="48.75" customHeight="1" outlineLevel="2" x14ac:dyDescent="0.2">
      <c r="B920" s="8"/>
      <c r="C920" s="7" t="s">
        <v>2416</v>
      </c>
      <c r="D920" s="106" t="s">
        <v>2415</v>
      </c>
      <c r="E920" s="6" t="s">
        <v>158</v>
      </c>
      <c r="F920" s="6" t="s">
        <v>2414</v>
      </c>
      <c r="G920" s="6" t="s">
        <v>816</v>
      </c>
      <c r="H920" s="6" t="s">
        <v>2413</v>
      </c>
      <c r="I920" s="46">
        <v>1</v>
      </c>
      <c r="J920" s="6" t="s">
        <v>1</v>
      </c>
      <c r="K920" s="72">
        <v>7074.98</v>
      </c>
      <c r="L920" s="76">
        <v>6721.23</v>
      </c>
      <c r="M920" s="64"/>
      <c r="N920" s="5" t="s">
        <v>199</v>
      </c>
      <c r="O920" s="4"/>
      <c r="P920" s="16">
        <f t="shared" si="156"/>
        <v>0</v>
      </c>
      <c r="Q920" s="16">
        <f t="shared" si="157"/>
        <v>0</v>
      </c>
      <c r="R920" s="16">
        <f t="shared" si="158"/>
        <v>0</v>
      </c>
      <c r="S920" s="16">
        <f t="shared" si="159"/>
        <v>0</v>
      </c>
      <c r="T920" s="16">
        <f t="shared" si="160"/>
        <v>0</v>
      </c>
    </row>
    <row r="921" spans="2:20" s="3" customFormat="1" ht="48.75" customHeight="1" outlineLevel="2" x14ac:dyDescent="0.2">
      <c r="B921" s="8"/>
      <c r="C921" s="7" t="s">
        <v>2440</v>
      </c>
      <c r="D921" s="106" t="s">
        <v>2439</v>
      </c>
      <c r="E921" s="6" t="s">
        <v>158</v>
      </c>
      <c r="F921" s="6" t="s">
        <v>2438</v>
      </c>
      <c r="G921" s="6" t="s">
        <v>2437</v>
      </c>
      <c r="H921" s="6" t="s">
        <v>2436</v>
      </c>
      <c r="I921" s="46">
        <v>1</v>
      </c>
      <c r="J921" s="6" t="s">
        <v>1</v>
      </c>
      <c r="K921" s="72">
        <v>7196.19</v>
      </c>
      <c r="L921" s="76">
        <v>6836.38</v>
      </c>
      <c r="M921" s="64"/>
      <c r="N921" s="5" t="s">
        <v>0</v>
      </c>
      <c r="O921" s="4"/>
      <c r="P921" s="16">
        <f t="shared" si="156"/>
        <v>0</v>
      </c>
      <c r="Q921" s="16">
        <f t="shared" si="157"/>
        <v>0</v>
      </c>
      <c r="R921" s="16">
        <f t="shared" si="158"/>
        <v>0</v>
      </c>
      <c r="S921" s="16">
        <f t="shared" si="159"/>
        <v>0</v>
      </c>
      <c r="T921" s="16">
        <f t="shared" si="160"/>
        <v>0</v>
      </c>
    </row>
    <row r="922" spans="2:20" s="3" customFormat="1" ht="48.75" customHeight="1" outlineLevel="2" x14ac:dyDescent="0.2">
      <c r="B922" s="8"/>
      <c r="C922" s="7" t="s">
        <v>2448</v>
      </c>
      <c r="D922" s="106" t="s">
        <v>2447</v>
      </c>
      <c r="E922" s="6" t="s">
        <v>158</v>
      </c>
      <c r="F922" s="6" t="s">
        <v>2446</v>
      </c>
      <c r="G922" s="6" t="s">
        <v>167</v>
      </c>
      <c r="H922" s="6" t="s">
        <v>2445</v>
      </c>
      <c r="I922" s="46">
        <v>1</v>
      </c>
      <c r="J922" s="6" t="s">
        <v>1</v>
      </c>
      <c r="K922" s="72">
        <v>9982.39</v>
      </c>
      <c r="L922" s="76">
        <v>9483.27</v>
      </c>
      <c r="M922" s="64"/>
      <c r="N922" s="5" t="s">
        <v>50</v>
      </c>
      <c r="O922" s="4"/>
      <c r="P922" s="16">
        <f t="shared" si="156"/>
        <v>0</v>
      </c>
      <c r="Q922" s="16">
        <f t="shared" si="157"/>
        <v>0</v>
      </c>
      <c r="R922" s="16">
        <f t="shared" si="158"/>
        <v>0</v>
      </c>
      <c r="S922" s="16">
        <f t="shared" si="159"/>
        <v>0</v>
      </c>
      <c r="T922" s="16">
        <f t="shared" si="160"/>
        <v>0</v>
      </c>
    </row>
    <row r="923" spans="2:20" s="3" customFormat="1" ht="48.75" customHeight="1" outlineLevel="2" x14ac:dyDescent="0.2">
      <c r="B923" s="8"/>
      <c r="C923" s="7" t="s">
        <v>2393</v>
      </c>
      <c r="D923" s="106" t="s">
        <v>2392</v>
      </c>
      <c r="E923" s="6" t="s">
        <v>158</v>
      </c>
      <c r="F923" s="6" t="s">
        <v>2391</v>
      </c>
      <c r="G923" s="6" t="s">
        <v>427</v>
      </c>
      <c r="H923" s="6" t="s">
        <v>2390</v>
      </c>
      <c r="I923" s="46">
        <v>2</v>
      </c>
      <c r="J923" s="6" t="s">
        <v>1</v>
      </c>
      <c r="K923" s="72">
        <v>5502.11</v>
      </c>
      <c r="L923" s="76">
        <v>5227</v>
      </c>
      <c r="M923" s="64"/>
      <c r="N923" s="5" t="s">
        <v>199</v>
      </c>
      <c r="O923" s="4"/>
      <c r="P923" s="16">
        <f t="shared" si="156"/>
        <v>0</v>
      </c>
      <c r="Q923" s="16">
        <f t="shared" si="157"/>
        <v>0</v>
      </c>
      <c r="R923" s="16">
        <f t="shared" si="158"/>
        <v>0</v>
      </c>
      <c r="S923" s="16">
        <f t="shared" si="159"/>
        <v>0</v>
      </c>
      <c r="T923" s="16">
        <f t="shared" si="160"/>
        <v>0</v>
      </c>
    </row>
    <row r="924" spans="2:20" s="3" customFormat="1" ht="48.75" customHeight="1" outlineLevel="2" x14ac:dyDescent="0.2">
      <c r="B924" s="8"/>
      <c r="C924" s="7" t="s">
        <v>2464</v>
      </c>
      <c r="D924" s="106" t="s">
        <v>2463</v>
      </c>
      <c r="E924" s="6" t="s">
        <v>158</v>
      </c>
      <c r="F924" s="6" t="s">
        <v>2462</v>
      </c>
      <c r="G924" s="6" t="s">
        <v>1534</v>
      </c>
      <c r="H924" s="6" t="s">
        <v>2461</v>
      </c>
      <c r="I924" s="46">
        <v>1</v>
      </c>
      <c r="J924" s="6" t="s">
        <v>1</v>
      </c>
      <c r="K924" s="72">
        <v>7889.89</v>
      </c>
      <c r="L924" s="76">
        <v>7495.4</v>
      </c>
      <c r="M924" s="64"/>
      <c r="N924" s="5" t="s">
        <v>9</v>
      </c>
      <c r="O924" s="4"/>
      <c r="P924" s="16">
        <f t="shared" si="156"/>
        <v>0</v>
      </c>
      <c r="Q924" s="16">
        <f t="shared" si="157"/>
        <v>0</v>
      </c>
      <c r="R924" s="16">
        <f t="shared" si="158"/>
        <v>0</v>
      </c>
      <c r="S924" s="16">
        <f t="shared" si="159"/>
        <v>0</v>
      </c>
      <c r="T924" s="16">
        <f t="shared" si="160"/>
        <v>0</v>
      </c>
    </row>
    <row r="925" spans="2:20" s="3" customFormat="1" ht="48.75" customHeight="1" outlineLevel="2" x14ac:dyDescent="0.2">
      <c r="B925" s="8"/>
      <c r="C925" s="7" t="s">
        <v>2477</v>
      </c>
      <c r="D925" s="106" t="s">
        <v>2476</v>
      </c>
      <c r="E925" s="6" t="s">
        <v>158</v>
      </c>
      <c r="F925" s="6" t="s">
        <v>2475</v>
      </c>
      <c r="G925" s="6" t="s">
        <v>149</v>
      </c>
      <c r="H925" s="6" t="s">
        <v>2474</v>
      </c>
      <c r="I925" s="46">
        <v>2</v>
      </c>
      <c r="J925" s="6" t="s">
        <v>1</v>
      </c>
      <c r="K925" s="72">
        <v>10953.62</v>
      </c>
      <c r="L925" s="76">
        <v>10405.94</v>
      </c>
      <c r="M925" s="64"/>
      <c r="N925" s="5" t="s">
        <v>58</v>
      </c>
      <c r="O925" s="4"/>
      <c r="P925" s="16">
        <f t="shared" si="156"/>
        <v>0</v>
      </c>
      <c r="Q925" s="16">
        <f t="shared" si="157"/>
        <v>0</v>
      </c>
      <c r="R925" s="16">
        <f t="shared" si="158"/>
        <v>0</v>
      </c>
      <c r="S925" s="16">
        <f t="shared" si="159"/>
        <v>0</v>
      </c>
      <c r="T925" s="16">
        <f t="shared" si="160"/>
        <v>0</v>
      </c>
    </row>
    <row r="926" spans="2:20" s="3" customFormat="1" ht="48.75" customHeight="1" outlineLevel="2" x14ac:dyDescent="0.2">
      <c r="B926" s="8"/>
      <c r="C926" s="7" t="s">
        <v>2493</v>
      </c>
      <c r="D926" s="106" t="s">
        <v>2492</v>
      </c>
      <c r="E926" s="6" t="s">
        <v>158</v>
      </c>
      <c r="F926" s="6" t="s">
        <v>2491</v>
      </c>
      <c r="G926" s="6" t="s">
        <v>1502</v>
      </c>
      <c r="H926" s="6" t="s">
        <v>2490</v>
      </c>
      <c r="I926" s="46">
        <v>1</v>
      </c>
      <c r="J926" s="6" t="s">
        <v>1</v>
      </c>
      <c r="K926" s="72">
        <v>6242.22</v>
      </c>
      <c r="L926" s="76">
        <v>5930.11</v>
      </c>
      <c r="M926" s="64"/>
      <c r="N926" s="5" t="s">
        <v>13</v>
      </c>
      <c r="O926" s="4"/>
      <c r="P926" s="16">
        <f t="shared" si="156"/>
        <v>0</v>
      </c>
      <c r="Q926" s="16">
        <f t="shared" si="157"/>
        <v>0</v>
      </c>
      <c r="R926" s="16">
        <f t="shared" si="158"/>
        <v>0</v>
      </c>
      <c r="S926" s="16">
        <f t="shared" si="159"/>
        <v>0</v>
      </c>
      <c r="T926" s="16">
        <f t="shared" si="160"/>
        <v>0</v>
      </c>
    </row>
    <row r="927" spans="2:20" s="3" customFormat="1" ht="48.75" customHeight="1" outlineLevel="2" x14ac:dyDescent="0.2">
      <c r="B927" s="8"/>
      <c r="C927" s="7" t="s">
        <v>2507</v>
      </c>
      <c r="D927" s="106" t="s">
        <v>2506</v>
      </c>
      <c r="E927" s="6" t="s">
        <v>158</v>
      </c>
      <c r="F927" s="6" t="s">
        <v>2505</v>
      </c>
      <c r="G927" s="6" t="s">
        <v>2003</v>
      </c>
      <c r="H927" s="6" t="s">
        <v>2504</v>
      </c>
      <c r="I927" s="46">
        <v>1</v>
      </c>
      <c r="J927" s="6" t="s">
        <v>1</v>
      </c>
      <c r="K927" s="72">
        <v>10262.549999999999</v>
      </c>
      <c r="L927" s="76">
        <v>9749.42</v>
      </c>
      <c r="M927" s="64"/>
      <c r="N927" s="5" t="s">
        <v>58</v>
      </c>
      <c r="O927" s="4"/>
      <c r="P927" s="16">
        <f t="shared" si="156"/>
        <v>0</v>
      </c>
      <c r="Q927" s="16">
        <f t="shared" si="157"/>
        <v>0</v>
      </c>
      <c r="R927" s="16">
        <f t="shared" si="158"/>
        <v>0</v>
      </c>
      <c r="S927" s="16">
        <f t="shared" si="159"/>
        <v>0</v>
      </c>
      <c r="T927" s="16">
        <f t="shared" si="160"/>
        <v>0</v>
      </c>
    </row>
    <row r="928" spans="2:20" s="3" customFormat="1" ht="48.75" customHeight="1" outlineLevel="2" x14ac:dyDescent="0.2">
      <c r="B928" s="8"/>
      <c r="C928" s="7" t="s">
        <v>2385</v>
      </c>
      <c r="D928" s="106">
        <v>64122</v>
      </c>
      <c r="E928" s="6" t="s">
        <v>163</v>
      </c>
      <c r="F928" s="6" t="s">
        <v>2384</v>
      </c>
      <c r="G928" s="6" t="s">
        <v>306</v>
      </c>
      <c r="H928" s="6" t="s">
        <v>2383</v>
      </c>
      <c r="I928" s="46">
        <v>3</v>
      </c>
      <c r="J928" s="6" t="s">
        <v>1</v>
      </c>
      <c r="K928" s="72">
        <v>3165.02</v>
      </c>
      <c r="L928" s="76">
        <v>3006.77</v>
      </c>
      <c r="M928" s="64"/>
      <c r="N928" s="5" t="s">
        <v>13</v>
      </c>
      <c r="O928" s="4"/>
      <c r="P928" s="16">
        <f t="shared" si="156"/>
        <v>0</v>
      </c>
      <c r="Q928" s="16">
        <f t="shared" si="157"/>
        <v>0</v>
      </c>
      <c r="R928" s="16">
        <f t="shared" si="158"/>
        <v>0</v>
      </c>
      <c r="S928" s="16">
        <f t="shared" si="159"/>
        <v>0</v>
      </c>
      <c r="T928" s="16">
        <f t="shared" si="160"/>
        <v>0</v>
      </c>
    </row>
    <row r="929" spans="2:20" s="3" customFormat="1" ht="48.75" customHeight="1" outlineLevel="2" x14ac:dyDescent="0.2">
      <c r="B929" s="8"/>
      <c r="C929" s="7" t="s">
        <v>2467</v>
      </c>
      <c r="D929" s="106">
        <v>64126</v>
      </c>
      <c r="E929" s="6" t="s">
        <v>163</v>
      </c>
      <c r="F929" s="6" t="s">
        <v>2466</v>
      </c>
      <c r="G929" s="6" t="s">
        <v>816</v>
      </c>
      <c r="H929" s="6" t="s">
        <v>2465</v>
      </c>
      <c r="I929" s="46">
        <v>2</v>
      </c>
      <c r="J929" s="6" t="s">
        <v>1</v>
      </c>
      <c r="K929" s="72">
        <v>4800</v>
      </c>
      <c r="L929" s="76">
        <v>4560</v>
      </c>
      <c r="M929" s="64"/>
      <c r="N929" s="5" t="s">
        <v>13</v>
      </c>
      <c r="O929" s="4"/>
      <c r="P929" s="16">
        <f t="shared" si="156"/>
        <v>0</v>
      </c>
      <c r="Q929" s="16">
        <f t="shared" si="157"/>
        <v>0</v>
      </c>
      <c r="R929" s="16">
        <f t="shared" si="158"/>
        <v>0</v>
      </c>
      <c r="S929" s="16">
        <f t="shared" si="159"/>
        <v>0</v>
      </c>
      <c r="T929" s="16">
        <f t="shared" si="160"/>
        <v>0</v>
      </c>
    </row>
    <row r="930" spans="2:20" s="3" customFormat="1" ht="48.75" customHeight="1" outlineLevel="2" x14ac:dyDescent="0.2">
      <c r="B930" s="8"/>
      <c r="C930" s="7" t="s">
        <v>2382</v>
      </c>
      <c r="D930" s="106">
        <v>64162</v>
      </c>
      <c r="E930" s="6" t="s">
        <v>163</v>
      </c>
      <c r="F930" s="6" t="s">
        <v>2381</v>
      </c>
      <c r="G930" s="6" t="s">
        <v>816</v>
      </c>
      <c r="H930" s="6" t="s">
        <v>2380</v>
      </c>
      <c r="I930" s="46">
        <v>2</v>
      </c>
      <c r="J930" s="6" t="s">
        <v>1</v>
      </c>
      <c r="K930" s="72">
        <v>6618.99</v>
      </c>
      <c r="L930" s="76">
        <v>6288.04</v>
      </c>
      <c r="M930" s="64"/>
      <c r="N930" s="5" t="s">
        <v>9</v>
      </c>
      <c r="O930" s="4"/>
      <c r="P930" s="16">
        <f t="shared" si="156"/>
        <v>0</v>
      </c>
      <c r="Q930" s="16">
        <f t="shared" si="157"/>
        <v>0</v>
      </c>
      <c r="R930" s="16">
        <f t="shared" si="158"/>
        <v>0</v>
      </c>
      <c r="S930" s="16">
        <f t="shared" si="159"/>
        <v>0</v>
      </c>
      <c r="T930" s="16">
        <f t="shared" si="160"/>
        <v>0</v>
      </c>
    </row>
    <row r="931" spans="2:20" s="3" customFormat="1" ht="48.75" customHeight="1" outlineLevel="2" x14ac:dyDescent="0.2">
      <c r="B931" s="8"/>
      <c r="C931" s="7" t="s">
        <v>2444</v>
      </c>
      <c r="D931" s="106">
        <v>64164</v>
      </c>
      <c r="E931" s="6" t="s">
        <v>163</v>
      </c>
      <c r="F931" s="6" t="s">
        <v>2443</v>
      </c>
      <c r="G931" s="6" t="s">
        <v>2442</v>
      </c>
      <c r="H931" s="6" t="s">
        <v>2441</v>
      </c>
      <c r="I931" s="46">
        <v>1</v>
      </c>
      <c r="J931" s="6" t="s">
        <v>1</v>
      </c>
      <c r="K931" s="72">
        <v>7645.01</v>
      </c>
      <c r="L931" s="76">
        <v>7262.76</v>
      </c>
      <c r="M931" s="64"/>
      <c r="N931" s="5" t="s">
        <v>13</v>
      </c>
      <c r="O931" s="4"/>
      <c r="P931" s="16">
        <f t="shared" si="156"/>
        <v>0</v>
      </c>
      <c r="Q931" s="16">
        <f t="shared" si="157"/>
        <v>0</v>
      </c>
      <c r="R931" s="16">
        <f t="shared" si="158"/>
        <v>0</v>
      </c>
      <c r="S931" s="16">
        <f t="shared" si="159"/>
        <v>0</v>
      </c>
      <c r="T931" s="16">
        <f t="shared" si="160"/>
        <v>0</v>
      </c>
    </row>
    <row r="932" spans="2:20" s="3" customFormat="1" ht="48.75" customHeight="1" outlineLevel="2" x14ac:dyDescent="0.2">
      <c r="B932" s="8"/>
      <c r="C932" s="7" t="s">
        <v>2469</v>
      </c>
      <c r="D932" s="106">
        <v>64414</v>
      </c>
      <c r="E932" s="6" t="s">
        <v>163</v>
      </c>
      <c r="F932" s="6" t="s">
        <v>2008</v>
      </c>
      <c r="G932" s="6" t="s">
        <v>167</v>
      </c>
      <c r="H932" s="6" t="s">
        <v>2468</v>
      </c>
      <c r="I932" s="46">
        <v>2</v>
      </c>
      <c r="J932" s="6" t="s">
        <v>1</v>
      </c>
      <c r="K932" s="72">
        <v>5376</v>
      </c>
      <c r="L932" s="76">
        <v>5107.2</v>
      </c>
      <c r="M932" s="64"/>
      <c r="N932" s="5" t="s">
        <v>0</v>
      </c>
      <c r="O932" s="4"/>
      <c r="P932" s="16">
        <f t="shared" si="156"/>
        <v>0</v>
      </c>
      <c r="Q932" s="16">
        <f t="shared" si="157"/>
        <v>0</v>
      </c>
      <c r="R932" s="16">
        <f t="shared" si="158"/>
        <v>0</v>
      </c>
      <c r="S932" s="16">
        <f t="shared" si="159"/>
        <v>0</v>
      </c>
      <c r="T932" s="16">
        <f t="shared" si="160"/>
        <v>0</v>
      </c>
    </row>
    <row r="933" spans="2:20" s="3" customFormat="1" ht="48.75" customHeight="1" outlineLevel="2" x14ac:dyDescent="0.2">
      <c r="B933" s="8"/>
      <c r="C933" s="7" t="s">
        <v>2431</v>
      </c>
      <c r="D933" s="106">
        <v>64418</v>
      </c>
      <c r="E933" s="6" t="s">
        <v>163</v>
      </c>
      <c r="F933" s="6" t="s">
        <v>2430</v>
      </c>
      <c r="G933" s="6" t="s">
        <v>1360</v>
      </c>
      <c r="H933" s="6" t="s">
        <v>2429</v>
      </c>
      <c r="I933" s="46">
        <v>2</v>
      </c>
      <c r="J933" s="6" t="s">
        <v>1</v>
      </c>
      <c r="K933" s="72">
        <v>6368.4</v>
      </c>
      <c r="L933" s="76">
        <v>6049.98</v>
      </c>
      <c r="M933" s="64"/>
      <c r="N933" s="5" t="s">
        <v>13</v>
      </c>
      <c r="O933" s="4"/>
      <c r="P933" s="16">
        <f t="shared" si="156"/>
        <v>0</v>
      </c>
      <c r="Q933" s="16">
        <f t="shared" si="157"/>
        <v>0</v>
      </c>
      <c r="R933" s="16">
        <f t="shared" si="158"/>
        <v>0</v>
      </c>
      <c r="S933" s="16">
        <f t="shared" si="159"/>
        <v>0</v>
      </c>
      <c r="T933" s="16">
        <f t="shared" si="160"/>
        <v>0</v>
      </c>
    </row>
    <row r="934" spans="2:20" s="3" customFormat="1" ht="48.75" customHeight="1" outlineLevel="2" x14ac:dyDescent="0.2">
      <c r="B934" s="39"/>
      <c r="C934" s="40" t="s">
        <v>2496</v>
      </c>
      <c r="D934" s="107">
        <v>64904</v>
      </c>
      <c r="E934" s="41" t="s">
        <v>163</v>
      </c>
      <c r="F934" s="41" t="s">
        <v>2495</v>
      </c>
      <c r="G934" s="41" t="s">
        <v>181</v>
      </c>
      <c r="H934" s="41" t="s">
        <v>2494</v>
      </c>
      <c r="I934" s="46">
        <v>2</v>
      </c>
      <c r="J934" s="41" t="s">
        <v>1</v>
      </c>
      <c r="K934" s="73">
        <v>8239.48</v>
      </c>
      <c r="L934" s="77">
        <v>7827.51</v>
      </c>
      <c r="M934" s="64"/>
      <c r="N934" s="42" t="s">
        <v>58</v>
      </c>
      <c r="O934" s="43"/>
      <c r="P934" s="16">
        <f t="shared" si="156"/>
        <v>0</v>
      </c>
      <c r="Q934" s="16">
        <f t="shared" si="157"/>
        <v>0</v>
      </c>
      <c r="R934" s="16">
        <f t="shared" si="158"/>
        <v>0</v>
      </c>
      <c r="S934" s="16">
        <f t="shared" si="159"/>
        <v>0</v>
      </c>
      <c r="T934" s="16">
        <f t="shared" si="160"/>
        <v>0</v>
      </c>
    </row>
    <row r="935" spans="2:20" s="9" customFormat="1" ht="12.95" customHeight="1" outlineLevel="1" x14ac:dyDescent="0.25">
      <c r="B935" s="63" t="s">
        <v>5237</v>
      </c>
      <c r="C935" s="60"/>
      <c r="D935" s="108"/>
      <c r="E935" s="61"/>
      <c r="F935" s="61"/>
      <c r="G935" s="61"/>
      <c r="H935" s="61"/>
      <c r="I935" s="61"/>
      <c r="J935" s="61"/>
      <c r="K935" s="65"/>
      <c r="L935" s="78"/>
      <c r="M935" s="65"/>
      <c r="N935" s="61"/>
      <c r="O935" s="62"/>
    </row>
    <row r="936" spans="2:20" s="3" customFormat="1" ht="48.75" customHeight="1" outlineLevel="2" x14ac:dyDescent="0.2">
      <c r="B936" s="44"/>
      <c r="C936" s="45" t="s">
        <v>2280</v>
      </c>
      <c r="D936" s="105" t="s">
        <v>2279</v>
      </c>
      <c r="E936" s="46" t="s">
        <v>158</v>
      </c>
      <c r="F936" s="46" t="s">
        <v>2278</v>
      </c>
      <c r="G936" s="46" t="s">
        <v>329</v>
      </c>
      <c r="H936" s="46" t="s">
        <v>2277</v>
      </c>
      <c r="I936" s="46">
        <v>6</v>
      </c>
      <c r="J936" s="46" t="s">
        <v>1</v>
      </c>
      <c r="K936" s="71">
        <v>891.64</v>
      </c>
      <c r="L936" s="75">
        <v>847.06</v>
      </c>
      <c r="M936" s="64"/>
      <c r="N936" s="47" t="s">
        <v>391</v>
      </c>
      <c r="O936" s="48"/>
      <c r="P936" s="16">
        <f t="shared" ref="P936:P979" si="161">F936*O936</f>
        <v>0</v>
      </c>
      <c r="Q936" s="16">
        <f t="shared" ref="Q936:Q979" si="162">G936*O936</f>
        <v>0</v>
      </c>
      <c r="R936" s="16">
        <f t="shared" ref="R936:R979" si="163">K936*O936</f>
        <v>0</v>
      </c>
      <c r="S936" s="16">
        <f t="shared" ref="S936:S979" si="164">L936*O936</f>
        <v>0</v>
      </c>
      <c r="T936" s="16">
        <f t="shared" ref="T936:T979" si="165">O936/I936</f>
        <v>0</v>
      </c>
    </row>
    <row r="937" spans="2:20" s="3" customFormat="1" ht="48.75" customHeight="1" outlineLevel="2" x14ac:dyDescent="0.2">
      <c r="B937" s="8"/>
      <c r="C937" s="7" t="s">
        <v>2265</v>
      </c>
      <c r="D937" s="106" t="s">
        <v>2264</v>
      </c>
      <c r="E937" s="6" t="s">
        <v>158</v>
      </c>
      <c r="F937" s="6" t="s">
        <v>2263</v>
      </c>
      <c r="G937" s="6" t="s">
        <v>387</v>
      </c>
      <c r="H937" s="6" t="s">
        <v>2262</v>
      </c>
      <c r="I937" s="46">
        <v>6</v>
      </c>
      <c r="J937" s="6" t="s">
        <v>1</v>
      </c>
      <c r="K937" s="72">
        <v>1076.48</v>
      </c>
      <c r="L937" s="76">
        <v>1022.66</v>
      </c>
      <c r="M937" s="64"/>
      <c r="N937" s="5" t="s">
        <v>391</v>
      </c>
      <c r="O937" s="4"/>
      <c r="P937" s="16">
        <f t="shared" si="161"/>
        <v>0</v>
      </c>
      <c r="Q937" s="16">
        <f t="shared" si="162"/>
        <v>0</v>
      </c>
      <c r="R937" s="16">
        <f t="shared" si="163"/>
        <v>0</v>
      </c>
      <c r="S937" s="16">
        <f t="shared" si="164"/>
        <v>0</v>
      </c>
      <c r="T937" s="16">
        <f t="shared" si="165"/>
        <v>0</v>
      </c>
    </row>
    <row r="938" spans="2:20" s="3" customFormat="1" ht="48.75" customHeight="1" outlineLevel="2" x14ac:dyDescent="0.2">
      <c r="B938" s="8"/>
      <c r="C938" s="7" t="s">
        <v>2358</v>
      </c>
      <c r="D938" s="106" t="s">
        <v>2357</v>
      </c>
      <c r="E938" s="6" t="s">
        <v>158</v>
      </c>
      <c r="F938" s="6" t="s">
        <v>2356</v>
      </c>
      <c r="G938" s="6" t="s">
        <v>193</v>
      </c>
      <c r="H938" s="6" t="s">
        <v>2355</v>
      </c>
      <c r="I938" s="46">
        <v>4</v>
      </c>
      <c r="J938" s="6" t="s">
        <v>1</v>
      </c>
      <c r="K938" s="72">
        <v>1285.83</v>
      </c>
      <c r="L938" s="76">
        <v>1221.54</v>
      </c>
      <c r="M938" s="64"/>
      <c r="N938" s="5" t="s">
        <v>391</v>
      </c>
      <c r="O938" s="4"/>
      <c r="P938" s="16">
        <f t="shared" si="161"/>
        <v>0</v>
      </c>
      <c r="Q938" s="16">
        <f t="shared" si="162"/>
        <v>0</v>
      </c>
      <c r="R938" s="16">
        <f t="shared" si="163"/>
        <v>0</v>
      </c>
      <c r="S938" s="16">
        <f t="shared" si="164"/>
        <v>0</v>
      </c>
      <c r="T938" s="16">
        <f t="shared" si="165"/>
        <v>0</v>
      </c>
    </row>
    <row r="939" spans="2:20" s="3" customFormat="1" ht="48.75" customHeight="1" outlineLevel="2" x14ac:dyDescent="0.2">
      <c r="B939" s="8"/>
      <c r="C939" s="7" t="s">
        <v>2318</v>
      </c>
      <c r="D939" s="106" t="s">
        <v>2317</v>
      </c>
      <c r="E939" s="6" t="s">
        <v>158</v>
      </c>
      <c r="F939" s="6" t="s">
        <v>2316</v>
      </c>
      <c r="G939" s="6" t="s">
        <v>657</v>
      </c>
      <c r="H939" s="6" t="s">
        <v>2315</v>
      </c>
      <c r="I939" s="46">
        <v>3</v>
      </c>
      <c r="J939" s="6" t="s">
        <v>1</v>
      </c>
      <c r="K939" s="72">
        <v>1559.24</v>
      </c>
      <c r="L939" s="76">
        <v>1481.28</v>
      </c>
      <c r="M939" s="64"/>
      <c r="N939" s="5" t="s">
        <v>391</v>
      </c>
      <c r="O939" s="4"/>
      <c r="P939" s="16">
        <f t="shared" si="161"/>
        <v>0</v>
      </c>
      <c r="Q939" s="16">
        <f t="shared" si="162"/>
        <v>0</v>
      </c>
      <c r="R939" s="16">
        <f t="shared" si="163"/>
        <v>0</v>
      </c>
      <c r="S939" s="16">
        <f t="shared" si="164"/>
        <v>0</v>
      </c>
      <c r="T939" s="16">
        <f t="shared" si="165"/>
        <v>0</v>
      </c>
    </row>
    <row r="940" spans="2:20" s="3" customFormat="1" ht="48.75" customHeight="1" outlineLevel="2" x14ac:dyDescent="0.2">
      <c r="B940" s="8"/>
      <c r="C940" s="7" t="s">
        <v>2288</v>
      </c>
      <c r="D940" s="106" t="s">
        <v>2287</v>
      </c>
      <c r="E940" s="6" t="s">
        <v>158</v>
      </c>
      <c r="F940" s="6" t="s">
        <v>1572</v>
      </c>
      <c r="G940" s="6" t="s">
        <v>365</v>
      </c>
      <c r="H940" s="6" t="s">
        <v>2286</v>
      </c>
      <c r="I940" s="46">
        <v>2</v>
      </c>
      <c r="J940" s="6" t="s">
        <v>1</v>
      </c>
      <c r="K940" s="72">
        <v>1770.34</v>
      </c>
      <c r="L940" s="76">
        <v>1681.82</v>
      </c>
      <c r="M940" s="64"/>
      <c r="N940" s="5" t="s">
        <v>391</v>
      </c>
      <c r="O940" s="4"/>
      <c r="P940" s="16">
        <f t="shared" si="161"/>
        <v>0</v>
      </c>
      <c r="Q940" s="16">
        <f t="shared" si="162"/>
        <v>0</v>
      </c>
      <c r="R940" s="16">
        <f t="shared" si="163"/>
        <v>0</v>
      </c>
      <c r="S940" s="16">
        <f t="shared" si="164"/>
        <v>0</v>
      </c>
      <c r="T940" s="16">
        <f t="shared" si="165"/>
        <v>0</v>
      </c>
    </row>
    <row r="941" spans="2:20" s="3" customFormat="1" ht="48.75" customHeight="1" outlineLevel="2" x14ac:dyDescent="0.2">
      <c r="B941" s="8"/>
      <c r="C941" s="7" t="s">
        <v>2257</v>
      </c>
      <c r="D941" s="106" t="s">
        <v>2256</v>
      </c>
      <c r="E941" s="6" t="s">
        <v>158</v>
      </c>
      <c r="F941" s="6" t="s">
        <v>2255</v>
      </c>
      <c r="G941" s="6" t="s">
        <v>193</v>
      </c>
      <c r="H941" s="6" t="s">
        <v>2254</v>
      </c>
      <c r="I941" s="46">
        <v>4</v>
      </c>
      <c r="J941" s="6" t="s">
        <v>1</v>
      </c>
      <c r="K941" s="72">
        <v>1535.16</v>
      </c>
      <c r="L941" s="76">
        <v>1458.4</v>
      </c>
      <c r="M941" s="64"/>
      <c r="N941" s="5" t="s">
        <v>9</v>
      </c>
      <c r="O941" s="4"/>
      <c r="P941" s="16">
        <f t="shared" si="161"/>
        <v>0</v>
      </c>
      <c r="Q941" s="16">
        <f t="shared" si="162"/>
        <v>0</v>
      </c>
      <c r="R941" s="16">
        <f t="shared" si="163"/>
        <v>0</v>
      </c>
      <c r="S941" s="16">
        <f t="shared" si="164"/>
        <v>0</v>
      </c>
      <c r="T941" s="16">
        <f t="shared" si="165"/>
        <v>0</v>
      </c>
    </row>
    <row r="942" spans="2:20" s="3" customFormat="1" ht="48.75" customHeight="1" outlineLevel="2" x14ac:dyDescent="0.2">
      <c r="B942" s="8"/>
      <c r="C942" s="7" t="s">
        <v>2347</v>
      </c>
      <c r="D942" s="106" t="s">
        <v>2346</v>
      </c>
      <c r="E942" s="6" t="s">
        <v>158</v>
      </c>
      <c r="F942" s="6" t="s">
        <v>2345</v>
      </c>
      <c r="G942" s="6" t="s">
        <v>878</v>
      </c>
      <c r="H942" s="6" t="s">
        <v>2344</v>
      </c>
      <c r="I942" s="46">
        <v>4</v>
      </c>
      <c r="J942" s="6" t="s">
        <v>1</v>
      </c>
      <c r="K942" s="72">
        <v>2018.74</v>
      </c>
      <c r="L942" s="76">
        <v>1917.8</v>
      </c>
      <c r="M942" s="64"/>
      <c r="N942" s="5" t="s">
        <v>13</v>
      </c>
      <c r="O942" s="4"/>
      <c r="P942" s="16">
        <f t="shared" si="161"/>
        <v>0</v>
      </c>
      <c r="Q942" s="16">
        <f t="shared" si="162"/>
        <v>0</v>
      </c>
      <c r="R942" s="16">
        <f t="shared" si="163"/>
        <v>0</v>
      </c>
      <c r="S942" s="16">
        <f t="shared" si="164"/>
        <v>0</v>
      </c>
      <c r="T942" s="16">
        <f t="shared" si="165"/>
        <v>0</v>
      </c>
    </row>
    <row r="943" spans="2:20" s="3" customFormat="1" ht="48.75" customHeight="1" outlineLevel="2" x14ac:dyDescent="0.2">
      <c r="B943" s="8"/>
      <c r="C943" s="7" t="s">
        <v>2276</v>
      </c>
      <c r="D943" s="106" t="s">
        <v>2275</v>
      </c>
      <c r="E943" s="6" t="s">
        <v>158</v>
      </c>
      <c r="F943" s="6" t="s">
        <v>2274</v>
      </c>
      <c r="G943" s="6" t="s">
        <v>693</v>
      </c>
      <c r="H943" s="6" t="s">
        <v>2273</v>
      </c>
      <c r="I943" s="46">
        <v>6</v>
      </c>
      <c r="J943" s="6" t="s">
        <v>1</v>
      </c>
      <c r="K943" s="72">
        <v>1312.46</v>
      </c>
      <c r="L943" s="76">
        <v>1246.8399999999999</v>
      </c>
      <c r="M943" s="64"/>
      <c r="N943" s="5" t="s">
        <v>199</v>
      </c>
      <c r="O943" s="4"/>
      <c r="P943" s="16">
        <f t="shared" si="161"/>
        <v>0</v>
      </c>
      <c r="Q943" s="16">
        <f t="shared" si="162"/>
        <v>0</v>
      </c>
      <c r="R943" s="16">
        <f t="shared" si="163"/>
        <v>0</v>
      </c>
      <c r="S943" s="16">
        <f t="shared" si="164"/>
        <v>0</v>
      </c>
      <c r="T943" s="16">
        <f t="shared" si="165"/>
        <v>0</v>
      </c>
    </row>
    <row r="944" spans="2:20" s="3" customFormat="1" ht="48.75" customHeight="1" outlineLevel="2" x14ac:dyDescent="0.2">
      <c r="B944" s="8"/>
      <c r="C944" s="7" t="s">
        <v>2253</v>
      </c>
      <c r="D944" s="106" t="s">
        <v>2252</v>
      </c>
      <c r="E944" s="6" t="s">
        <v>158</v>
      </c>
      <c r="F944" s="6" t="s">
        <v>2251</v>
      </c>
      <c r="G944" s="6" t="s">
        <v>569</v>
      </c>
      <c r="H944" s="6" t="s">
        <v>2250</v>
      </c>
      <c r="I944" s="46">
        <v>6</v>
      </c>
      <c r="J944" s="6" t="s">
        <v>1</v>
      </c>
      <c r="K944" s="72">
        <v>1531.01</v>
      </c>
      <c r="L944" s="76">
        <v>1454.46</v>
      </c>
      <c r="M944" s="64"/>
      <c r="N944" s="5" t="s">
        <v>199</v>
      </c>
      <c r="O944" s="4"/>
      <c r="P944" s="16">
        <f t="shared" si="161"/>
        <v>0</v>
      </c>
      <c r="Q944" s="16">
        <f t="shared" si="162"/>
        <v>0</v>
      </c>
      <c r="R944" s="16">
        <f t="shared" si="163"/>
        <v>0</v>
      </c>
      <c r="S944" s="16">
        <f t="shared" si="164"/>
        <v>0</v>
      </c>
      <c r="T944" s="16">
        <f t="shared" si="165"/>
        <v>0</v>
      </c>
    </row>
    <row r="945" spans="2:20" s="3" customFormat="1" ht="48.75" customHeight="1" outlineLevel="2" x14ac:dyDescent="0.2">
      <c r="B945" s="8"/>
      <c r="C945" s="7" t="s">
        <v>2340</v>
      </c>
      <c r="D945" s="106" t="s">
        <v>2339</v>
      </c>
      <c r="E945" s="6" t="s">
        <v>158</v>
      </c>
      <c r="F945" s="6" t="s">
        <v>2338</v>
      </c>
      <c r="G945" s="6" t="s">
        <v>657</v>
      </c>
      <c r="H945" s="6" t="s">
        <v>2337</v>
      </c>
      <c r="I945" s="46">
        <v>4</v>
      </c>
      <c r="J945" s="6" t="s">
        <v>1</v>
      </c>
      <c r="K945" s="72">
        <v>1854.19</v>
      </c>
      <c r="L945" s="76">
        <v>1761.48</v>
      </c>
      <c r="M945" s="64"/>
      <c r="N945" s="5" t="s">
        <v>199</v>
      </c>
      <c r="O945" s="4"/>
      <c r="P945" s="16">
        <f t="shared" si="161"/>
        <v>0</v>
      </c>
      <c r="Q945" s="16">
        <f t="shared" si="162"/>
        <v>0</v>
      </c>
      <c r="R945" s="16">
        <f t="shared" si="163"/>
        <v>0</v>
      </c>
      <c r="S945" s="16">
        <f t="shared" si="164"/>
        <v>0</v>
      </c>
      <c r="T945" s="16">
        <f t="shared" si="165"/>
        <v>0</v>
      </c>
    </row>
    <row r="946" spans="2:20" s="3" customFormat="1" ht="48.75" customHeight="1" outlineLevel="2" x14ac:dyDescent="0.2">
      <c r="B946" s="8"/>
      <c r="C946" s="7" t="s">
        <v>2305</v>
      </c>
      <c r="D946" s="106" t="s">
        <v>2304</v>
      </c>
      <c r="E946" s="6" t="s">
        <v>158</v>
      </c>
      <c r="F946" s="6" t="s">
        <v>2303</v>
      </c>
      <c r="G946" s="6" t="s">
        <v>246</v>
      </c>
      <c r="H946" s="6" t="s">
        <v>2302</v>
      </c>
      <c r="I946" s="46">
        <v>3</v>
      </c>
      <c r="J946" s="6" t="s">
        <v>1</v>
      </c>
      <c r="K946" s="72">
        <v>2098.31</v>
      </c>
      <c r="L946" s="76">
        <v>1993.39</v>
      </c>
      <c r="M946" s="64"/>
      <c r="N946" s="5" t="s">
        <v>58</v>
      </c>
      <c r="O946" s="4"/>
      <c r="P946" s="16">
        <f t="shared" si="161"/>
        <v>0</v>
      </c>
      <c r="Q946" s="16">
        <f t="shared" si="162"/>
        <v>0</v>
      </c>
      <c r="R946" s="16">
        <f t="shared" si="163"/>
        <v>0</v>
      </c>
      <c r="S946" s="16">
        <f t="shared" si="164"/>
        <v>0</v>
      </c>
      <c r="T946" s="16">
        <f t="shared" si="165"/>
        <v>0</v>
      </c>
    </row>
    <row r="947" spans="2:20" s="3" customFormat="1" ht="48.75" customHeight="1" outlineLevel="2" x14ac:dyDescent="0.2">
      <c r="B947" s="8"/>
      <c r="C947" s="7" t="s">
        <v>2354</v>
      </c>
      <c r="D947" s="106" t="s">
        <v>2353</v>
      </c>
      <c r="E947" s="6" t="s">
        <v>158</v>
      </c>
      <c r="F947" s="6" t="s">
        <v>2352</v>
      </c>
      <c r="G947" s="6" t="s">
        <v>365</v>
      </c>
      <c r="H947" s="6" t="s">
        <v>2351</v>
      </c>
      <c r="I947" s="46">
        <v>3</v>
      </c>
      <c r="J947" s="6" t="s">
        <v>1</v>
      </c>
      <c r="K947" s="72">
        <v>2377.31</v>
      </c>
      <c r="L947" s="76">
        <v>2258.44</v>
      </c>
      <c r="M947" s="64"/>
      <c r="N947" s="5" t="s">
        <v>199</v>
      </c>
      <c r="O947" s="4"/>
      <c r="P947" s="16">
        <f t="shared" si="161"/>
        <v>0</v>
      </c>
      <c r="Q947" s="16">
        <f t="shared" si="162"/>
        <v>0</v>
      </c>
      <c r="R947" s="16">
        <f t="shared" si="163"/>
        <v>0</v>
      </c>
      <c r="S947" s="16">
        <f t="shared" si="164"/>
        <v>0</v>
      </c>
      <c r="T947" s="16">
        <f t="shared" si="165"/>
        <v>0</v>
      </c>
    </row>
    <row r="948" spans="2:20" s="3" customFormat="1" ht="48.75" customHeight="1" outlineLevel="2" x14ac:dyDescent="0.2">
      <c r="B948" s="8"/>
      <c r="C948" s="7" t="s">
        <v>2322</v>
      </c>
      <c r="D948" s="106" t="s">
        <v>2321</v>
      </c>
      <c r="E948" s="6" t="s">
        <v>158</v>
      </c>
      <c r="F948" s="6" t="s">
        <v>2320</v>
      </c>
      <c r="G948" s="6" t="s">
        <v>347</v>
      </c>
      <c r="H948" s="6" t="s">
        <v>2319</v>
      </c>
      <c r="I948" s="46">
        <v>3</v>
      </c>
      <c r="J948" s="6" t="s">
        <v>1</v>
      </c>
      <c r="K948" s="72">
        <v>2097.15</v>
      </c>
      <c r="L948" s="76">
        <v>1992.29</v>
      </c>
      <c r="M948" s="64"/>
      <c r="N948" s="5" t="s">
        <v>199</v>
      </c>
      <c r="O948" s="4"/>
      <c r="P948" s="16">
        <f t="shared" si="161"/>
        <v>0</v>
      </c>
      <c r="Q948" s="16">
        <f t="shared" si="162"/>
        <v>0</v>
      </c>
      <c r="R948" s="16">
        <f t="shared" si="163"/>
        <v>0</v>
      </c>
      <c r="S948" s="16">
        <f t="shared" si="164"/>
        <v>0</v>
      </c>
      <c r="T948" s="16">
        <f t="shared" si="165"/>
        <v>0</v>
      </c>
    </row>
    <row r="949" spans="2:20" s="3" customFormat="1" ht="48.75" customHeight="1" outlineLevel="2" x14ac:dyDescent="0.2">
      <c r="B949" s="8"/>
      <c r="C949" s="7" t="s">
        <v>2336</v>
      </c>
      <c r="D949" s="106" t="s">
        <v>2335</v>
      </c>
      <c r="E949" s="6" t="s">
        <v>158</v>
      </c>
      <c r="F949" s="6" t="s">
        <v>2334</v>
      </c>
      <c r="G949" s="6" t="s">
        <v>347</v>
      </c>
      <c r="H949" s="6" t="s">
        <v>2333</v>
      </c>
      <c r="I949" s="46">
        <v>2</v>
      </c>
      <c r="J949" s="6" t="s">
        <v>1</v>
      </c>
      <c r="K949" s="72">
        <v>2986.45</v>
      </c>
      <c r="L949" s="76">
        <v>2837.13</v>
      </c>
      <c r="M949" s="64"/>
      <c r="N949" s="5" t="s">
        <v>50</v>
      </c>
      <c r="O949" s="4"/>
      <c r="P949" s="16">
        <f t="shared" si="161"/>
        <v>0</v>
      </c>
      <c r="Q949" s="16">
        <f t="shared" si="162"/>
        <v>0</v>
      </c>
      <c r="R949" s="16">
        <f t="shared" si="163"/>
        <v>0</v>
      </c>
      <c r="S949" s="16">
        <f t="shared" si="164"/>
        <v>0</v>
      </c>
      <c r="T949" s="16">
        <f t="shared" si="165"/>
        <v>0</v>
      </c>
    </row>
    <row r="950" spans="2:20" s="3" customFormat="1" ht="48.75" customHeight="1" outlineLevel="2" x14ac:dyDescent="0.2">
      <c r="B950" s="8"/>
      <c r="C950" s="7" t="s">
        <v>2295</v>
      </c>
      <c r="D950" s="106" t="s">
        <v>2294</v>
      </c>
      <c r="E950" s="6" t="s">
        <v>158</v>
      </c>
      <c r="F950" s="6" t="s">
        <v>179</v>
      </c>
      <c r="G950" s="6" t="s">
        <v>347</v>
      </c>
      <c r="H950" s="6" t="s">
        <v>2293</v>
      </c>
      <c r="I950" s="46">
        <v>2</v>
      </c>
      <c r="J950" s="6" t="s">
        <v>1</v>
      </c>
      <c r="K950" s="72">
        <v>3267.79</v>
      </c>
      <c r="L950" s="76">
        <v>3104.4</v>
      </c>
      <c r="M950" s="64"/>
      <c r="N950" s="5" t="s">
        <v>9</v>
      </c>
      <c r="O950" s="4"/>
      <c r="P950" s="16">
        <f t="shared" si="161"/>
        <v>0</v>
      </c>
      <c r="Q950" s="16">
        <f t="shared" si="162"/>
        <v>0</v>
      </c>
      <c r="R950" s="16">
        <f t="shared" si="163"/>
        <v>0</v>
      </c>
      <c r="S950" s="16">
        <f t="shared" si="164"/>
        <v>0</v>
      </c>
      <c r="T950" s="16">
        <f t="shared" si="165"/>
        <v>0</v>
      </c>
    </row>
    <row r="951" spans="2:20" s="3" customFormat="1" ht="48.75" customHeight="1" outlineLevel="2" x14ac:dyDescent="0.2">
      <c r="B951" s="8"/>
      <c r="C951" s="7" t="s">
        <v>2249</v>
      </c>
      <c r="D951" s="106" t="s">
        <v>2248</v>
      </c>
      <c r="E951" s="6" t="s">
        <v>158</v>
      </c>
      <c r="F951" s="6" t="s">
        <v>2247</v>
      </c>
      <c r="G951" s="6" t="s">
        <v>246</v>
      </c>
      <c r="H951" s="6" t="s">
        <v>2246</v>
      </c>
      <c r="I951" s="46">
        <v>3</v>
      </c>
      <c r="J951" s="6" t="s">
        <v>1</v>
      </c>
      <c r="K951" s="72">
        <v>2658.64</v>
      </c>
      <c r="L951" s="76">
        <v>2525.71</v>
      </c>
      <c r="M951" s="64"/>
      <c r="N951" s="5" t="s">
        <v>199</v>
      </c>
      <c r="O951" s="4"/>
      <c r="P951" s="16">
        <f t="shared" si="161"/>
        <v>0</v>
      </c>
      <c r="Q951" s="16">
        <f t="shared" si="162"/>
        <v>0</v>
      </c>
      <c r="R951" s="16">
        <f t="shared" si="163"/>
        <v>0</v>
      </c>
      <c r="S951" s="16">
        <f t="shared" si="164"/>
        <v>0</v>
      </c>
      <c r="T951" s="16">
        <f t="shared" si="165"/>
        <v>0</v>
      </c>
    </row>
    <row r="952" spans="2:20" s="3" customFormat="1" ht="48.75" customHeight="1" outlineLevel="2" x14ac:dyDescent="0.2">
      <c r="B952" s="8"/>
      <c r="C952" s="7" t="s">
        <v>2269</v>
      </c>
      <c r="D952" s="106" t="s">
        <v>2268</v>
      </c>
      <c r="E952" s="6" t="s">
        <v>158</v>
      </c>
      <c r="F952" s="6" t="s">
        <v>2267</v>
      </c>
      <c r="G952" s="6" t="s">
        <v>657</v>
      </c>
      <c r="H952" s="6" t="s">
        <v>2266</v>
      </c>
      <c r="I952" s="46">
        <v>4</v>
      </c>
      <c r="J952" s="6" t="s">
        <v>1</v>
      </c>
      <c r="K952" s="72">
        <v>2208.4299999999998</v>
      </c>
      <c r="L952" s="76">
        <v>2098.0100000000002</v>
      </c>
      <c r="M952" s="64"/>
      <c r="N952" s="5" t="s">
        <v>199</v>
      </c>
      <c r="O952" s="4"/>
      <c r="P952" s="16">
        <f t="shared" si="161"/>
        <v>0</v>
      </c>
      <c r="Q952" s="16">
        <f t="shared" si="162"/>
        <v>0</v>
      </c>
      <c r="R952" s="16">
        <f t="shared" si="163"/>
        <v>0</v>
      </c>
      <c r="S952" s="16">
        <f t="shared" si="164"/>
        <v>0</v>
      </c>
      <c r="T952" s="16">
        <f t="shared" si="165"/>
        <v>0</v>
      </c>
    </row>
    <row r="953" spans="2:20" s="3" customFormat="1" ht="48.75" customHeight="1" outlineLevel="2" x14ac:dyDescent="0.2">
      <c r="B953" s="8"/>
      <c r="C953" s="7" t="s">
        <v>2245</v>
      </c>
      <c r="D953" s="106" t="s">
        <v>2244</v>
      </c>
      <c r="E953" s="6" t="s">
        <v>158</v>
      </c>
      <c r="F953" s="6" t="s">
        <v>2243</v>
      </c>
      <c r="G953" s="6" t="s">
        <v>693</v>
      </c>
      <c r="H953" s="6" t="s">
        <v>2242</v>
      </c>
      <c r="I953" s="46">
        <v>4</v>
      </c>
      <c r="J953" s="6" t="s">
        <v>1</v>
      </c>
      <c r="K953" s="72">
        <v>1451.96</v>
      </c>
      <c r="L953" s="76">
        <v>1379.36</v>
      </c>
      <c r="M953" s="64"/>
      <c r="N953" s="5" t="s">
        <v>199</v>
      </c>
      <c r="O953" s="4"/>
      <c r="P953" s="16">
        <f t="shared" si="161"/>
        <v>0</v>
      </c>
      <c r="Q953" s="16">
        <f t="shared" si="162"/>
        <v>0</v>
      </c>
      <c r="R953" s="16">
        <f t="shared" si="163"/>
        <v>0</v>
      </c>
      <c r="S953" s="16">
        <f t="shared" si="164"/>
        <v>0</v>
      </c>
      <c r="T953" s="16">
        <f t="shared" si="165"/>
        <v>0</v>
      </c>
    </row>
    <row r="954" spans="2:20" s="3" customFormat="1" ht="48.75" customHeight="1" outlineLevel="2" x14ac:dyDescent="0.2">
      <c r="B954" s="8"/>
      <c r="C954" s="7" t="s">
        <v>2332</v>
      </c>
      <c r="D954" s="106" t="s">
        <v>2331</v>
      </c>
      <c r="E954" s="6" t="s">
        <v>158</v>
      </c>
      <c r="F954" s="6" t="s">
        <v>2330</v>
      </c>
      <c r="G954" s="6" t="s">
        <v>193</v>
      </c>
      <c r="H954" s="6" t="s">
        <v>2329</v>
      </c>
      <c r="I954" s="46">
        <v>4</v>
      </c>
      <c r="J954" s="6" t="s">
        <v>1</v>
      </c>
      <c r="K954" s="72">
        <v>1782.11</v>
      </c>
      <c r="L954" s="76">
        <v>1693</v>
      </c>
      <c r="M954" s="64"/>
      <c r="N954" s="5" t="s">
        <v>9</v>
      </c>
      <c r="O954" s="4"/>
      <c r="P954" s="16">
        <f t="shared" si="161"/>
        <v>0</v>
      </c>
      <c r="Q954" s="16">
        <f t="shared" si="162"/>
        <v>0</v>
      </c>
      <c r="R954" s="16">
        <f t="shared" si="163"/>
        <v>0</v>
      </c>
      <c r="S954" s="16">
        <f t="shared" si="164"/>
        <v>0</v>
      </c>
      <c r="T954" s="16">
        <f t="shared" si="165"/>
        <v>0</v>
      </c>
    </row>
    <row r="955" spans="2:20" s="3" customFormat="1" ht="48.75" customHeight="1" outlineLevel="2" x14ac:dyDescent="0.2">
      <c r="B955" s="8"/>
      <c r="C955" s="7" t="s">
        <v>2328</v>
      </c>
      <c r="D955" s="106" t="s">
        <v>2327</v>
      </c>
      <c r="E955" s="6" t="s">
        <v>158</v>
      </c>
      <c r="F955" s="6" t="s">
        <v>2326</v>
      </c>
      <c r="G955" s="6" t="s">
        <v>306</v>
      </c>
      <c r="H955" s="6" t="s">
        <v>2325</v>
      </c>
      <c r="I955" s="46">
        <v>4</v>
      </c>
      <c r="J955" s="6" t="s">
        <v>1</v>
      </c>
      <c r="K955" s="72">
        <v>3009.71</v>
      </c>
      <c r="L955" s="76">
        <v>2859.22</v>
      </c>
      <c r="M955" s="64"/>
      <c r="N955" s="5" t="s">
        <v>50</v>
      </c>
      <c r="O955" s="4"/>
      <c r="P955" s="16">
        <f t="shared" si="161"/>
        <v>0</v>
      </c>
      <c r="Q955" s="16">
        <f t="shared" si="162"/>
        <v>0</v>
      </c>
      <c r="R955" s="16">
        <f t="shared" si="163"/>
        <v>0</v>
      </c>
      <c r="S955" s="16">
        <f t="shared" si="164"/>
        <v>0</v>
      </c>
      <c r="T955" s="16">
        <f t="shared" si="165"/>
        <v>0</v>
      </c>
    </row>
    <row r="956" spans="2:20" s="3" customFormat="1" ht="48.75" customHeight="1" outlineLevel="2" x14ac:dyDescent="0.2">
      <c r="B956" s="8"/>
      <c r="C956" s="7" t="s">
        <v>2372</v>
      </c>
      <c r="D956" s="106" t="s">
        <v>2371</v>
      </c>
      <c r="E956" s="6" t="s">
        <v>158</v>
      </c>
      <c r="F956" s="6" t="s">
        <v>2370</v>
      </c>
      <c r="G956" s="6" t="s">
        <v>352</v>
      </c>
      <c r="H956" s="6" t="s">
        <v>2369</v>
      </c>
      <c r="I956" s="46">
        <v>4</v>
      </c>
      <c r="J956" s="6" t="s">
        <v>1</v>
      </c>
      <c r="K956" s="72">
        <v>2446.91</v>
      </c>
      <c r="L956" s="76">
        <v>2324.56</v>
      </c>
      <c r="M956" s="64"/>
      <c r="N956" s="5" t="s">
        <v>13</v>
      </c>
      <c r="O956" s="4"/>
      <c r="P956" s="16">
        <f t="shared" si="161"/>
        <v>0</v>
      </c>
      <c r="Q956" s="16">
        <f t="shared" si="162"/>
        <v>0</v>
      </c>
      <c r="R956" s="16">
        <f t="shared" si="163"/>
        <v>0</v>
      </c>
      <c r="S956" s="16">
        <f t="shared" si="164"/>
        <v>0</v>
      </c>
      <c r="T956" s="16">
        <f t="shared" si="165"/>
        <v>0</v>
      </c>
    </row>
    <row r="957" spans="2:20" s="3" customFormat="1" ht="48.75" customHeight="1" outlineLevel="2" x14ac:dyDescent="0.2">
      <c r="B957" s="8"/>
      <c r="C957" s="7" t="s">
        <v>2301</v>
      </c>
      <c r="D957" s="106" t="s">
        <v>2300</v>
      </c>
      <c r="E957" s="6" t="s">
        <v>158</v>
      </c>
      <c r="F957" s="6" t="s">
        <v>2299</v>
      </c>
      <c r="G957" s="6" t="s">
        <v>347</v>
      </c>
      <c r="H957" s="6" t="s">
        <v>2298</v>
      </c>
      <c r="I957" s="46">
        <v>2</v>
      </c>
      <c r="J957" s="6" t="s">
        <v>1</v>
      </c>
      <c r="K957" s="72">
        <v>3885.02</v>
      </c>
      <c r="L957" s="76">
        <v>3690.77</v>
      </c>
      <c r="M957" s="64"/>
      <c r="N957" s="5" t="s">
        <v>50</v>
      </c>
      <c r="O957" s="4"/>
      <c r="P957" s="16">
        <f t="shared" si="161"/>
        <v>0</v>
      </c>
      <c r="Q957" s="16">
        <f t="shared" si="162"/>
        <v>0</v>
      </c>
      <c r="R957" s="16">
        <f t="shared" si="163"/>
        <v>0</v>
      </c>
      <c r="S957" s="16">
        <f t="shared" si="164"/>
        <v>0</v>
      </c>
      <c r="T957" s="16">
        <f t="shared" si="165"/>
        <v>0</v>
      </c>
    </row>
    <row r="958" spans="2:20" s="3" customFormat="1" ht="48.75" customHeight="1" outlineLevel="2" x14ac:dyDescent="0.2">
      <c r="B958" s="8"/>
      <c r="C958" s="7" t="s">
        <v>2261</v>
      </c>
      <c r="D958" s="106" t="s">
        <v>2260</v>
      </c>
      <c r="E958" s="6" t="s">
        <v>158</v>
      </c>
      <c r="F958" s="6" t="s">
        <v>2259</v>
      </c>
      <c r="G958" s="6" t="s">
        <v>46</v>
      </c>
      <c r="H958" s="6" t="s">
        <v>2258</v>
      </c>
      <c r="I958" s="46">
        <v>2</v>
      </c>
      <c r="J958" s="6" t="s">
        <v>1</v>
      </c>
      <c r="K958" s="72">
        <v>3744.48</v>
      </c>
      <c r="L958" s="76">
        <v>3557.26</v>
      </c>
      <c r="M958" s="64"/>
      <c r="N958" s="5" t="s">
        <v>0</v>
      </c>
      <c r="O958" s="4"/>
      <c r="P958" s="16">
        <f t="shared" si="161"/>
        <v>0</v>
      </c>
      <c r="Q958" s="16">
        <f t="shared" si="162"/>
        <v>0</v>
      </c>
      <c r="R958" s="16">
        <f t="shared" si="163"/>
        <v>0</v>
      </c>
      <c r="S958" s="16">
        <f t="shared" si="164"/>
        <v>0</v>
      </c>
      <c r="T958" s="16">
        <f t="shared" si="165"/>
        <v>0</v>
      </c>
    </row>
    <row r="959" spans="2:20" s="3" customFormat="1" ht="48.75" customHeight="1" outlineLevel="2" x14ac:dyDescent="0.2">
      <c r="B959" s="8"/>
      <c r="C959" s="7" t="s">
        <v>2241</v>
      </c>
      <c r="D959" s="106" t="s">
        <v>2240</v>
      </c>
      <c r="E959" s="6" t="s">
        <v>158</v>
      </c>
      <c r="F959" s="6" t="s">
        <v>2239</v>
      </c>
      <c r="G959" s="6" t="s">
        <v>251</v>
      </c>
      <c r="H959" s="6" t="s">
        <v>2238</v>
      </c>
      <c r="I959" s="46">
        <v>3</v>
      </c>
      <c r="J959" s="6" t="s">
        <v>1</v>
      </c>
      <c r="K959" s="72">
        <v>2861.55</v>
      </c>
      <c r="L959" s="76">
        <v>2718.47</v>
      </c>
      <c r="M959" s="64"/>
      <c r="N959" s="5" t="s">
        <v>13</v>
      </c>
      <c r="O959" s="4"/>
      <c r="P959" s="16">
        <f t="shared" si="161"/>
        <v>0</v>
      </c>
      <c r="Q959" s="16">
        <f t="shared" si="162"/>
        <v>0</v>
      </c>
      <c r="R959" s="16">
        <f t="shared" si="163"/>
        <v>0</v>
      </c>
      <c r="S959" s="16">
        <f t="shared" si="164"/>
        <v>0</v>
      </c>
      <c r="T959" s="16">
        <f t="shared" si="165"/>
        <v>0</v>
      </c>
    </row>
    <row r="960" spans="2:20" s="3" customFormat="1" ht="48.75" customHeight="1" outlineLevel="2" x14ac:dyDescent="0.2">
      <c r="B960" s="8"/>
      <c r="C960" s="7" t="s">
        <v>2292</v>
      </c>
      <c r="D960" s="106" t="s">
        <v>2291</v>
      </c>
      <c r="E960" s="6" t="s">
        <v>158</v>
      </c>
      <c r="F960" s="6" t="s">
        <v>2290</v>
      </c>
      <c r="G960" s="6" t="s">
        <v>204</v>
      </c>
      <c r="H960" s="6" t="s">
        <v>2289</v>
      </c>
      <c r="I960" s="46">
        <v>2</v>
      </c>
      <c r="J960" s="6" t="s">
        <v>1</v>
      </c>
      <c r="K960" s="72">
        <v>3359.63</v>
      </c>
      <c r="L960" s="76">
        <v>3191.65</v>
      </c>
      <c r="M960" s="64"/>
      <c r="N960" s="5" t="s">
        <v>50</v>
      </c>
      <c r="O960" s="4"/>
      <c r="P960" s="16">
        <f t="shared" si="161"/>
        <v>0</v>
      </c>
      <c r="Q960" s="16">
        <f t="shared" si="162"/>
        <v>0</v>
      </c>
      <c r="R960" s="16">
        <f t="shared" si="163"/>
        <v>0</v>
      </c>
      <c r="S960" s="16">
        <f t="shared" si="164"/>
        <v>0</v>
      </c>
      <c r="T960" s="16">
        <f t="shared" si="165"/>
        <v>0</v>
      </c>
    </row>
    <row r="961" spans="2:20" s="3" customFormat="1" ht="48.75" customHeight="1" outlineLevel="2" x14ac:dyDescent="0.2">
      <c r="B961" s="8"/>
      <c r="C961" s="7" t="s">
        <v>2376</v>
      </c>
      <c r="D961" s="106" t="s">
        <v>2375</v>
      </c>
      <c r="E961" s="6" t="s">
        <v>158</v>
      </c>
      <c r="F961" s="6" t="s">
        <v>2374</v>
      </c>
      <c r="G961" s="6" t="s">
        <v>878</v>
      </c>
      <c r="H961" s="6" t="s">
        <v>2373</v>
      </c>
      <c r="I961" s="46">
        <v>12</v>
      </c>
      <c r="J961" s="6" t="s">
        <v>1</v>
      </c>
      <c r="K961" s="72">
        <v>1785.73</v>
      </c>
      <c r="L961" s="76">
        <v>1696.44</v>
      </c>
      <c r="M961" s="64"/>
      <c r="N961" s="5" t="s">
        <v>0</v>
      </c>
      <c r="O961" s="4"/>
      <c r="P961" s="16">
        <f t="shared" si="161"/>
        <v>0</v>
      </c>
      <c r="Q961" s="16">
        <f t="shared" si="162"/>
        <v>0</v>
      </c>
      <c r="R961" s="16">
        <f t="shared" si="163"/>
        <v>0</v>
      </c>
      <c r="S961" s="16">
        <f t="shared" si="164"/>
        <v>0</v>
      </c>
      <c r="T961" s="16">
        <f t="shared" si="165"/>
        <v>0</v>
      </c>
    </row>
    <row r="962" spans="2:20" s="3" customFormat="1" ht="48.75" customHeight="1" outlineLevel="2" x14ac:dyDescent="0.2">
      <c r="B962" s="8"/>
      <c r="C962" s="7" t="s">
        <v>2237</v>
      </c>
      <c r="D962" s="106">
        <v>64011</v>
      </c>
      <c r="E962" s="6" t="s">
        <v>163</v>
      </c>
      <c r="F962" s="6" t="s">
        <v>2236</v>
      </c>
      <c r="G962" s="6" t="s">
        <v>193</v>
      </c>
      <c r="H962" s="6"/>
      <c r="I962" s="46">
        <v>4</v>
      </c>
      <c r="J962" s="6" t="s">
        <v>1</v>
      </c>
      <c r="K962" s="72">
        <v>5771.42</v>
      </c>
      <c r="L962" s="76">
        <v>5482.85</v>
      </c>
      <c r="M962" s="64"/>
      <c r="N962" s="5" t="s">
        <v>58</v>
      </c>
      <c r="O962" s="4"/>
      <c r="P962" s="16">
        <f t="shared" si="161"/>
        <v>0</v>
      </c>
      <c r="Q962" s="16">
        <f t="shared" si="162"/>
        <v>0</v>
      </c>
      <c r="R962" s="16">
        <f t="shared" si="163"/>
        <v>0</v>
      </c>
      <c r="S962" s="16">
        <f t="shared" si="164"/>
        <v>0</v>
      </c>
      <c r="T962" s="16">
        <f t="shared" si="165"/>
        <v>0</v>
      </c>
    </row>
    <row r="963" spans="2:20" s="3" customFormat="1" ht="48.75" customHeight="1" outlineLevel="2" x14ac:dyDescent="0.2">
      <c r="B963" s="8"/>
      <c r="C963" s="7" t="s">
        <v>2360</v>
      </c>
      <c r="D963" s="106">
        <v>64012</v>
      </c>
      <c r="E963" s="6" t="s">
        <v>163</v>
      </c>
      <c r="F963" s="6" t="s">
        <v>2359</v>
      </c>
      <c r="G963" s="6" t="s">
        <v>657</v>
      </c>
      <c r="H963" s="6"/>
      <c r="I963" s="46">
        <v>3</v>
      </c>
      <c r="J963" s="6" t="s">
        <v>1</v>
      </c>
      <c r="K963" s="72">
        <v>6780.01</v>
      </c>
      <c r="L963" s="76">
        <v>6441.01</v>
      </c>
      <c r="M963" s="64"/>
      <c r="N963" s="5" t="s">
        <v>58</v>
      </c>
      <c r="O963" s="4"/>
      <c r="P963" s="16">
        <f t="shared" si="161"/>
        <v>0</v>
      </c>
      <c r="Q963" s="16">
        <f t="shared" si="162"/>
        <v>0</v>
      </c>
      <c r="R963" s="16">
        <f t="shared" si="163"/>
        <v>0</v>
      </c>
      <c r="S963" s="16">
        <f t="shared" si="164"/>
        <v>0</v>
      </c>
      <c r="T963" s="16">
        <f t="shared" si="165"/>
        <v>0</v>
      </c>
    </row>
    <row r="964" spans="2:20" s="3" customFormat="1" ht="48.75" customHeight="1" outlineLevel="2" x14ac:dyDescent="0.2">
      <c r="B964" s="8"/>
      <c r="C964" s="7" t="s">
        <v>2324</v>
      </c>
      <c r="D964" s="106">
        <v>64013</v>
      </c>
      <c r="E964" s="6" t="s">
        <v>163</v>
      </c>
      <c r="F964" s="6" t="s">
        <v>2323</v>
      </c>
      <c r="G964" s="6" t="s">
        <v>246</v>
      </c>
      <c r="H964" s="6"/>
      <c r="I964" s="46">
        <v>3</v>
      </c>
      <c r="J964" s="6" t="s">
        <v>1</v>
      </c>
      <c r="K964" s="72">
        <v>7584.5</v>
      </c>
      <c r="L964" s="76">
        <v>7205.28</v>
      </c>
      <c r="M964" s="64"/>
      <c r="N964" s="5" t="s">
        <v>58</v>
      </c>
      <c r="O964" s="4"/>
      <c r="P964" s="16">
        <f t="shared" si="161"/>
        <v>0</v>
      </c>
      <c r="Q964" s="16">
        <f t="shared" si="162"/>
        <v>0</v>
      </c>
      <c r="R964" s="16">
        <f t="shared" si="163"/>
        <v>0</v>
      </c>
      <c r="S964" s="16">
        <f t="shared" si="164"/>
        <v>0</v>
      </c>
      <c r="T964" s="16">
        <f t="shared" si="165"/>
        <v>0</v>
      </c>
    </row>
    <row r="965" spans="2:20" s="3" customFormat="1" ht="48.75" customHeight="1" outlineLevel="2" x14ac:dyDescent="0.2">
      <c r="B965" s="8"/>
      <c r="C965" s="7" t="s">
        <v>2282</v>
      </c>
      <c r="D965" s="106">
        <v>64098</v>
      </c>
      <c r="E965" s="6" t="s">
        <v>163</v>
      </c>
      <c r="F965" s="6" t="s">
        <v>2281</v>
      </c>
      <c r="G965" s="6" t="s">
        <v>374</v>
      </c>
      <c r="H965" s="6"/>
      <c r="I965" s="46">
        <v>6</v>
      </c>
      <c r="J965" s="6" t="s">
        <v>1</v>
      </c>
      <c r="K965" s="72">
        <v>3210.84</v>
      </c>
      <c r="L965" s="76">
        <v>3050.3</v>
      </c>
      <c r="M965" s="64"/>
      <c r="N965" s="5" t="s">
        <v>58</v>
      </c>
      <c r="O965" s="4"/>
      <c r="P965" s="16">
        <f t="shared" si="161"/>
        <v>0</v>
      </c>
      <c r="Q965" s="16">
        <f t="shared" si="162"/>
        <v>0</v>
      </c>
      <c r="R965" s="16">
        <f t="shared" si="163"/>
        <v>0</v>
      </c>
      <c r="S965" s="16">
        <f t="shared" si="164"/>
        <v>0</v>
      </c>
      <c r="T965" s="16">
        <f t="shared" si="165"/>
        <v>0</v>
      </c>
    </row>
    <row r="966" spans="2:20" s="3" customFormat="1" ht="48.75" customHeight="1" outlineLevel="2" x14ac:dyDescent="0.2">
      <c r="B966" s="8"/>
      <c r="C966" s="7" t="s">
        <v>2229</v>
      </c>
      <c r="D966" s="106">
        <v>64146</v>
      </c>
      <c r="E966" s="6" t="s">
        <v>163</v>
      </c>
      <c r="F966" s="6" t="s">
        <v>2228</v>
      </c>
      <c r="G966" s="6" t="s">
        <v>316</v>
      </c>
      <c r="H966" s="6" t="s">
        <v>2227</v>
      </c>
      <c r="I966" s="46">
        <v>3</v>
      </c>
      <c r="J966" s="6" t="s">
        <v>1</v>
      </c>
      <c r="K966" s="72">
        <v>3088.51</v>
      </c>
      <c r="L966" s="76">
        <v>2934.08</v>
      </c>
      <c r="M966" s="64"/>
      <c r="N966" s="5" t="s">
        <v>199</v>
      </c>
      <c r="O966" s="4"/>
      <c r="P966" s="16">
        <f t="shared" si="161"/>
        <v>0</v>
      </c>
      <c r="Q966" s="16">
        <f t="shared" si="162"/>
        <v>0</v>
      </c>
      <c r="R966" s="16">
        <f t="shared" si="163"/>
        <v>0</v>
      </c>
      <c r="S966" s="16">
        <f t="shared" si="164"/>
        <v>0</v>
      </c>
      <c r="T966" s="16">
        <f t="shared" si="165"/>
        <v>0</v>
      </c>
    </row>
    <row r="967" spans="2:20" s="3" customFormat="1" ht="48.75" customHeight="1" outlineLevel="2" x14ac:dyDescent="0.2">
      <c r="B967" s="8"/>
      <c r="C967" s="7" t="s">
        <v>2343</v>
      </c>
      <c r="D967" s="106">
        <v>64148</v>
      </c>
      <c r="E967" s="6" t="s">
        <v>163</v>
      </c>
      <c r="F967" s="6" t="s">
        <v>2342</v>
      </c>
      <c r="G967" s="6" t="s">
        <v>427</v>
      </c>
      <c r="H967" s="6" t="s">
        <v>2341</v>
      </c>
      <c r="I967" s="46">
        <v>3</v>
      </c>
      <c r="J967" s="6" t="s">
        <v>1</v>
      </c>
      <c r="K967" s="72">
        <v>3383.85</v>
      </c>
      <c r="L967" s="76">
        <v>3214.66</v>
      </c>
      <c r="M967" s="64"/>
      <c r="N967" s="5" t="s">
        <v>0</v>
      </c>
      <c r="O967" s="4"/>
      <c r="P967" s="16">
        <f t="shared" si="161"/>
        <v>0</v>
      </c>
      <c r="Q967" s="16">
        <f t="shared" si="162"/>
        <v>0</v>
      </c>
      <c r="R967" s="16">
        <f t="shared" si="163"/>
        <v>0</v>
      </c>
      <c r="S967" s="16">
        <f t="shared" si="164"/>
        <v>0</v>
      </c>
      <c r="T967" s="16">
        <f t="shared" si="165"/>
        <v>0</v>
      </c>
    </row>
    <row r="968" spans="2:20" s="3" customFormat="1" ht="48.75" customHeight="1" outlineLevel="2" x14ac:dyDescent="0.2">
      <c r="B968" s="8"/>
      <c r="C968" s="7" t="s">
        <v>2308</v>
      </c>
      <c r="D968" s="106">
        <v>64150</v>
      </c>
      <c r="E968" s="6" t="s">
        <v>163</v>
      </c>
      <c r="F968" s="6" t="s">
        <v>2307</v>
      </c>
      <c r="G968" s="6" t="s">
        <v>176</v>
      </c>
      <c r="H968" s="6" t="s">
        <v>2306</v>
      </c>
      <c r="I968" s="46">
        <v>3</v>
      </c>
      <c r="J968" s="6" t="s">
        <v>1</v>
      </c>
      <c r="K968" s="72">
        <v>3652.13</v>
      </c>
      <c r="L968" s="76">
        <v>3469.52</v>
      </c>
      <c r="M968" s="64"/>
      <c r="N968" s="5" t="s">
        <v>199</v>
      </c>
      <c r="O968" s="4"/>
      <c r="P968" s="16">
        <f t="shared" si="161"/>
        <v>0</v>
      </c>
      <c r="Q968" s="16">
        <f t="shared" si="162"/>
        <v>0</v>
      </c>
      <c r="R968" s="16">
        <f t="shared" si="163"/>
        <v>0</v>
      </c>
      <c r="S968" s="16">
        <f t="shared" si="164"/>
        <v>0</v>
      </c>
      <c r="T968" s="16">
        <f t="shared" si="165"/>
        <v>0</v>
      </c>
    </row>
    <row r="969" spans="2:20" s="3" customFormat="1" ht="48.75" customHeight="1" outlineLevel="2" x14ac:dyDescent="0.2">
      <c r="B969" s="8"/>
      <c r="C969" s="7" t="s">
        <v>2297</v>
      </c>
      <c r="D969" s="106">
        <v>64179</v>
      </c>
      <c r="E969" s="6" t="s">
        <v>163</v>
      </c>
      <c r="F969" s="6" t="s">
        <v>2296</v>
      </c>
      <c r="G969" s="6" t="s">
        <v>204</v>
      </c>
      <c r="H969" s="6"/>
      <c r="I969" s="46">
        <v>2</v>
      </c>
      <c r="J969" s="6" t="s">
        <v>1</v>
      </c>
      <c r="K969" s="72">
        <v>3330.91</v>
      </c>
      <c r="L969" s="76">
        <v>3164.36</v>
      </c>
      <c r="M969" s="64"/>
      <c r="N969" s="5" t="s">
        <v>13</v>
      </c>
      <c r="O969" s="4"/>
      <c r="P969" s="16">
        <f t="shared" si="161"/>
        <v>0</v>
      </c>
      <c r="Q969" s="16">
        <f t="shared" si="162"/>
        <v>0</v>
      </c>
      <c r="R969" s="16">
        <f t="shared" si="163"/>
        <v>0</v>
      </c>
      <c r="S969" s="16">
        <f t="shared" si="164"/>
        <v>0</v>
      </c>
      <c r="T969" s="16">
        <f t="shared" si="165"/>
        <v>0</v>
      </c>
    </row>
    <row r="970" spans="2:20" s="3" customFormat="1" ht="48.75" customHeight="1" outlineLevel="2" x14ac:dyDescent="0.2">
      <c r="B970" s="8"/>
      <c r="C970" s="7" t="s">
        <v>2285</v>
      </c>
      <c r="D970" s="106">
        <v>64755</v>
      </c>
      <c r="E970" s="6" t="s">
        <v>163</v>
      </c>
      <c r="F970" s="6" t="s">
        <v>2284</v>
      </c>
      <c r="G970" s="6" t="s">
        <v>46</v>
      </c>
      <c r="H970" s="6" t="s">
        <v>2283</v>
      </c>
      <c r="I970" s="46">
        <v>2</v>
      </c>
      <c r="J970" s="6" t="s">
        <v>1</v>
      </c>
      <c r="K970" s="72">
        <v>1830.02</v>
      </c>
      <c r="L970" s="76">
        <v>1738.52</v>
      </c>
      <c r="M970" s="64"/>
      <c r="N970" s="5" t="s">
        <v>0</v>
      </c>
      <c r="O970" s="4"/>
      <c r="P970" s="16">
        <f t="shared" si="161"/>
        <v>0</v>
      </c>
      <c r="Q970" s="16">
        <f t="shared" si="162"/>
        <v>0</v>
      </c>
      <c r="R970" s="16">
        <f t="shared" si="163"/>
        <v>0</v>
      </c>
      <c r="S970" s="16">
        <f t="shared" si="164"/>
        <v>0</v>
      </c>
      <c r="T970" s="16">
        <f t="shared" si="165"/>
        <v>0</v>
      </c>
    </row>
    <row r="971" spans="2:20" s="3" customFormat="1" ht="48.75" customHeight="1" outlineLevel="2" x14ac:dyDescent="0.2">
      <c r="B971" s="8"/>
      <c r="C971" s="7" t="s">
        <v>2272</v>
      </c>
      <c r="D971" s="106">
        <v>64756</v>
      </c>
      <c r="E971" s="6" t="s">
        <v>163</v>
      </c>
      <c r="F971" s="6" t="s">
        <v>2271</v>
      </c>
      <c r="G971" s="6" t="s">
        <v>387</v>
      </c>
      <c r="H971" s="6" t="s">
        <v>2270</v>
      </c>
      <c r="I971" s="46">
        <v>6</v>
      </c>
      <c r="J971" s="6" t="s">
        <v>1</v>
      </c>
      <c r="K971" s="72">
        <v>1095.99</v>
      </c>
      <c r="L971" s="76">
        <v>1041.19</v>
      </c>
      <c r="M971" s="64"/>
      <c r="N971" s="5" t="s">
        <v>199</v>
      </c>
      <c r="O971" s="4"/>
      <c r="P971" s="16">
        <f t="shared" si="161"/>
        <v>0</v>
      </c>
      <c r="Q971" s="16">
        <f t="shared" si="162"/>
        <v>0</v>
      </c>
      <c r="R971" s="16">
        <f t="shared" si="163"/>
        <v>0</v>
      </c>
      <c r="S971" s="16">
        <f t="shared" si="164"/>
        <v>0</v>
      </c>
      <c r="T971" s="16">
        <f t="shared" si="165"/>
        <v>0</v>
      </c>
    </row>
    <row r="972" spans="2:20" s="3" customFormat="1" ht="48.75" customHeight="1" outlineLevel="2" x14ac:dyDescent="0.2">
      <c r="B972" s="8"/>
      <c r="C972" s="7" t="s">
        <v>2235</v>
      </c>
      <c r="D972" s="106">
        <v>64757</v>
      </c>
      <c r="E972" s="6" t="s">
        <v>163</v>
      </c>
      <c r="F972" s="6" t="s">
        <v>2234</v>
      </c>
      <c r="G972" s="6" t="s">
        <v>693</v>
      </c>
      <c r="H972" s="6" t="s">
        <v>2233</v>
      </c>
      <c r="I972" s="46">
        <v>4</v>
      </c>
      <c r="J972" s="6" t="s">
        <v>1</v>
      </c>
      <c r="K972" s="72">
        <v>1276.8</v>
      </c>
      <c r="L972" s="76">
        <v>1212.96</v>
      </c>
      <c r="M972" s="64"/>
      <c r="N972" s="5" t="s">
        <v>391</v>
      </c>
      <c r="O972" s="4"/>
      <c r="P972" s="16">
        <f t="shared" si="161"/>
        <v>0</v>
      </c>
      <c r="Q972" s="16">
        <f t="shared" si="162"/>
        <v>0</v>
      </c>
      <c r="R972" s="16">
        <f t="shared" si="163"/>
        <v>0</v>
      </c>
      <c r="S972" s="16">
        <f t="shared" si="164"/>
        <v>0</v>
      </c>
      <c r="T972" s="16">
        <f t="shared" si="165"/>
        <v>0</v>
      </c>
    </row>
    <row r="973" spans="2:20" s="3" customFormat="1" ht="48.75" customHeight="1" outlineLevel="2" x14ac:dyDescent="0.2">
      <c r="B973" s="8"/>
      <c r="C973" s="7" t="s">
        <v>2314</v>
      </c>
      <c r="D973" s="106">
        <v>64765</v>
      </c>
      <c r="E973" s="6" t="s">
        <v>163</v>
      </c>
      <c r="F973" s="6" t="s">
        <v>2313</v>
      </c>
      <c r="G973" s="6" t="s">
        <v>251</v>
      </c>
      <c r="H973" s="6" t="s">
        <v>2312</v>
      </c>
      <c r="I973" s="46">
        <v>3</v>
      </c>
      <c r="J973" s="6" t="s">
        <v>1</v>
      </c>
      <c r="K973" s="72">
        <v>2107.4</v>
      </c>
      <c r="L973" s="76">
        <v>2002.03</v>
      </c>
      <c r="M973" s="64"/>
      <c r="N973" s="5" t="s">
        <v>199</v>
      </c>
      <c r="O973" s="4"/>
      <c r="P973" s="16">
        <f t="shared" si="161"/>
        <v>0</v>
      </c>
      <c r="Q973" s="16">
        <f t="shared" si="162"/>
        <v>0</v>
      </c>
      <c r="R973" s="16">
        <f t="shared" si="163"/>
        <v>0</v>
      </c>
      <c r="S973" s="16">
        <f t="shared" si="164"/>
        <v>0</v>
      </c>
      <c r="T973" s="16">
        <f t="shared" si="165"/>
        <v>0</v>
      </c>
    </row>
    <row r="974" spans="2:20" s="3" customFormat="1" ht="48.75" customHeight="1" outlineLevel="2" x14ac:dyDescent="0.2">
      <c r="B974" s="8"/>
      <c r="C974" s="7" t="s">
        <v>2232</v>
      </c>
      <c r="D974" s="106">
        <v>64777</v>
      </c>
      <c r="E974" s="6" t="s">
        <v>163</v>
      </c>
      <c r="F974" s="6" t="s">
        <v>2231</v>
      </c>
      <c r="G974" s="6" t="s">
        <v>657</v>
      </c>
      <c r="H974" s="6" t="s">
        <v>2230</v>
      </c>
      <c r="I974" s="46">
        <v>4</v>
      </c>
      <c r="J974" s="6" t="s">
        <v>1</v>
      </c>
      <c r="K974" s="72">
        <v>2041.86</v>
      </c>
      <c r="L974" s="76">
        <v>1939.77</v>
      </c>
      <c r="M974" s="64"/>
      <c r="N974" s="5" t="s">
        <v>0</v>
      </c>
      <c r="O974" s="4"/>
      <c r="P974" s="16">
        <f t="shared" si="161"/>
        <v>0</v>
      </c>
      <c r="Q974" s="16">
        <f t="shared" si="162"/>
        <v>0</v>
      </c>
      <c r="R974" s="16">
        <f t="shared" si="163"/>
        <v>0</v>
      </c>
      <c r="S974" s="16">
        <f t="shared" si="164"/>
        <v>0</v>
      </c>
      <c r="T974" s="16">
        <f t="shared" si="165"/>
        <v>0</v>
      </c>
    </row>
    <row r="975" spans="2:20" s="3" customFormat="1" ht="48.75" customHeight="1" outlineLevel="2" x14ac:dyDescent="0.2">
      <c r="B975" s="8"/>
      <c r="C975" s="7" t="s">
        <v>2350</v>
      </c>
      <c r="D975" s="106">
        <v>64778</v>
      </c>
      <c r="E975" s="6" t="s">
        <v>163</v>
      </c>
      <c r="F975" s="6" t="s">
        <v>2349</v>
      </c>
      <c r="G975" s="6" t="s">
        <v>246</v>
      </c>
      <c r="H975" s="6" t="s">
        <v>2348</v>
      </c>
      <c r="I975" s="46">
        <v>3</v>
      </c>
      <c r="J975" s="6" t="s">
        <v>1</v>
      </c>
      <c r="K975" s="72">
        <v>2389.34</v>
      </c>
      <c r="L975" s="76">
        <v>2269.87</v>
      </c>
      <c r="M975" s="64"/>
      <c r="N975" s="5" t="s">
        <v>58</v>
      </c>
      <c r="O975" s="4"/>
      <c r="P975" s="16">
        <f t="shared" si="161"/>
        <v>0</v>
      </c>
      <c r="Q975" s="16">
        <f t="shared" si="162"/>
        <v>0</v>
      </c>
      <c r="R975" s="16">
        <f t="shared" si="163"/>
        <v>0</v>
      </c>
      <c r="S975" s="16">
        <f t="shared" si="164"/>
        <v>0</v>
      </c>
      <c r="T975" s="16">
        <f t="shared" si="165"/>
        <v>0</v>
      </c>
    </row>
    <row r="976" spans="2:20" s="3" customFormat="1" ht="48.75" customHeight="1" outlineLevel="2" x14ac:dyDescent="0.2">
      <c r="B976" s="8"/>
      <c r="C976" s="7" t="s">
        <v>2311</v>
      </c>
      <c r="D976" s="106">
        <v>64779</v>
      </c>
      <c r="E976" s="6" t="s">
        <v>163</v>
      </c>
      <c r="F976" s="6" t="s">
        <v>2310</v>
      </c>
      <c r="G976" s="6" t="s">
        <v>251</v>
      </c>
      <c r="H976" s="6" t="s">
        <v>2309</v>
      </c>
      <c r="I976" s="46">
        <v>3</v>
      </c>
      <c r="J976" s="6" t="s">
        <v>1</v>
      </c>
      <c r="K976" s="72">
        <v>2713.73</v>
      </c>
      <c r="L976" s="76">
        <v>2578.04</v>
      </c>
      <c r="M976" s="64"/>
      <c r="N976" s="5" t="s">
        <v>13</v>
      </c>
      <c r="O976" s="4"/>
      <c r="P976" s="16">
        <f t="shared" si="161"/>
        <v>0</v>
      </c>
      <c r="Q976" s="16">
        <f t="shared" si="162"/>
        <v>0</v>
      </c>
      <c r="R976" s="16">
        <f t="shared" si="163"/>
        <v>0</v>
      </c>
      <c r="S976" s="16">
        <f t="shared" si="164"/>
        <v>0</v>
      </c>
      <c r="T976" s="16">
        <f t="shared" si="165"/>
        <v>0</v>
      </c>
    </row>
    <row r="977" spans="2:20" s="3" customFormat="1" ht="48.75" customHeight="1" outlineLevel="2" x14ac:dyDescent="0.2">
      <c r="B977" s="8"/>
      <c r="C977" s="7" t="s">
        <v>2363</v>
      </c>
      <c r="D977" s="106">
        <v>66803</v>
      </c>
      <c r="E977" s="6" t="s">
        <v>163</v>
      </c>
      <c r="F977" s="6" t="s">
        <v>2362</v>
      </c>
      <c r="G977" s="6" t="s">
        <v>432</v>
      </c>
      <c r="H977" s="6" t="s">
        <v>2361</v>
      </c>
      <c r="I977" s="46">
        <v>6</v>
      </c>
      <c r="J977" s="6" t="s">
        <v>1</v>
      </c>
      <c r="K977" s="72">
        <v>1165.28</v>
      </c>
      <c r="L977" s="76">
        <v>1107.02</v>
      </c>
      <c r="M977" s="64"/>
      <c r="N977" s="5" t="s">
        <v>50</v>
      </c>
      <c r="O977" s="4"/>
      <c r="P977" s="16">
        <f t="shared" si="161"/>
        <v>0</v>
      </c>
      <c r="Q977" s="16">
        <f t="shared" si="162"/>
        <v>0</v>
      </c>
      <c r="R977" s="16">
        <f t="shared" si="163"/>
        <v>0</v>
      </c>
      <c r="S977" s="16">
        <f t="shared" si="164"/>
        <v>0</v>
      </c>
      <c r="T977" s="16">
        <f t="shared" si="165"/>
        <v>0</v>
      </c>
    </row>
    <row r="978" spans="2:20" s="3" customFormat="1" ht="48.75" customHeight="1" outlineLevel="2" x14ac:dyDescent="0.2">
      <c r="B978" s="8"/>
      <c r="C978" s="7" t="s">
        <v>2368</v>
      </c>
      <c r="D978" s="106">
        <v>66810</v>
      </c>
      <c r="E978" s="6" t="s">
        <v>163</v>
      </c>
      <c r="F978" s="6" t="s">
        <v>2310</v>
      </c>
      <c r="G978" s="6" t="s">
        <v>251</v>
      </c>
      <c r="H978" s="6" t="s">
        <v>2367</v>
      </c>
      <c r="I978" s="46">
        <v>3</v>
      </c>
      <c r="J978" s="6" t="s">
        <v>1</v>
      </c>
      <c r="K978" s="72">
        <v>3042.35</v>
      </c>
      <c r="L978" s="76">
        <v>2890.23</v>
      </c>
      <c r="M978" s="64"/>
      <c r="N978" s="5" t="s">
        <v>13</v>
      </c>
      <c r="O978" s="4"/>
      <c r="P978" s="16">
        <f t="shared" si="161"/>
        <v>0</v>
      </c>
      <c r="Q978" s="16">
        <f t="shared" si="162"/>
        <v>0</v>
      </c>
      <c r="R978" s="16">
        <f t="shared" si="163"/>
        <v>0</v>
      </c>
      <c r="S978" s="16">
        <f t="shared" si="164"/>
        <v>0</v>
      </c>
      <c r="T978" s="16">
        <f t="shared" si="165"/>
        <v>0</v>
      </c>
    </row>
    <row r="979" spans="2:20" s="3" customFormat="1" ht="48.75" customHeight="1" outlineLevel="2" x14ac:dyDescent="0.2">
      <c r="B979" s="39"/>
      <c r="C979" s="40" t="s">
        <v>2366</v>
      </c>
      <c r="D979" s="107">
        <v>66814</v>
      </c>
      <c r="E979" s="41" t="s">
        <v>163</v>
      </c>
      <c r="F979" s="41" t="s">
        <v>2365</v>
      </c>
      <c r="G979" s="41" t="s">
        <v>251</v>
      </c>
      <c r="H979" s="41" t="s">
        <v>2364</v>
      </c>
      <c r="I979" s="46">
        <v>3</v>
      </c>
      <c r="J979" s="41" t="s">
        <v>1</v>
      </c>
      <c r="K979" s="73">
        <v>3049.71</v>
      </c>
      <c r="L979" s="77">
        <v>2897.22</v>
      </c>
      <c r="M979" s="64"/>
      <c r="N979" s="42" t="s">
        <v>13</v>
      </c>
      <c r="O979" s="43"/>
      <c r="P979" s="16">
        <f t="shared" si="161"/>
        <v>0</v>
      </c>
      <c r="Q979" s="16">
        <f t="shared" si="162"/>
        <v>0</v>
      </c>
      <c r="R979" s="16">
        <f t="shared" si="163"/>
        <v>0</v>
      </c>
      <c r="S979" s="16">
        <f t="shared" si="164"/>
        <v>0</v>
      </c>
      <c r="T979" s="16">
        <f t="shared" si="165"/>
        <v>0</v>
      </c>
    </row>
    <row r="980" spans="2:20" s="9" customFormat="1" ht="12.95" customHeight="1" outlineLevel="1" x14ac:dyDescent="0.25">
      <c r="B980" s="63" t="s">
        <v>5238</v>
      </c>
      <c r="C980" s="60"/>
      <c r="D980" s="108"/>
      <c r="E980" s="61"/>
      <c r="F980" s="61"/>
      <c r="G980" s="61"/>
      <c r="H980" s="61"/>
      <c r="I980" s="61"/>
      <c r="J980" s="61"/>
      <c r="K980" s="65"/>
      <c r="L980" s="78"/>
      <c r="M980" s="65"/>
      <c r="N980" s="61"/>
      <c r="O980" s="62"/>
    </row>
    <row r="981" spans="2:20" s="3" customFormat="1" ht="48.75" customHeight="1" outlineLevel="2" x14ac:dyDescent="0.2">
      <c r="B981" s="44"/>
      <c r="C981" s="45" t="s">
        <v>2202</v>
      </c>
      <c r="D981" s="105" t="s">
        <v>2201</v>
      </c>
      <c r="E981" s="46" t="s">
        <v>158</v>
      </c>
      <c r="F981" s="46" t="s">
        <v>2200</v>
      </c>
      <c r="G981" s="46" t="s">
        <v>432</v>
      </c>
      <c r="H981" s="46" t="s">
        <v>2199</v>
      </c>
      <c r="I981" s="46">
        <v>8</v>
      </c>
      <c r="J981" s="46" t="s">
        <v>1</v>
      </c>
      <c r="K981" s="71">
        <v>1220</v>
      </c>
      <c r="L981" s="75">
        <v>1159</v>
      </c>
      <c r="M981" s="64"/>
      <c r="N981" s="47" t="s">
        <v>199</v>
      </c>
      <c r="O981" s="48"/>
      <c r="P981" s="16">
        <f t="shared" ref="P981:P994" si="166">F981*O981</f>
        <v>0</v>
      </c>
      <c r="Q981" s="16">
        <f t="shared" ref="Q981:Q994" si="167">G981*O981</f>
        <v>0</v>
      </c>
      <c r="R981" s="16">
        <f t="shared" ref="R981:R994" si="168">K981*O981</f>
        <v>0</v>
      </c>
      <c r="S981" s="16">
        <f t="shared" ref="S981:S994" si="169">L981*O981</f>
        <v>0</v>
      </c>
      <c r="T981" s="16">
        <f t="shared" ref="T981:T994" si="170">O981/I981</f>
        <v>0</v>
      </c>
    </row>
    <row r="982" spans="2:20" s="3" customFormat="1" ht="48.75" customHeight="1" outlineLevel="2" x14ac:dyDescent="0.2">
      <c r="B982" s="8"/>
      <c r="C982" s="7" t="s">
        <v>2206</v>
      </c>
      <c r="D982" s="106" t="s">
        <v>2205</v>
      </c>
      <c r="E982" s="6" t="s">
        <v>158</v>
      </c>
      <c r="F982" s="6" t="s">
        <v>2204</v>
      </c>
      <c r="G982" s="6" t="s">
        <v>432</v>
      </c>
      <c r="H982" s="6" t="s">
        <v>2203</v>
      </c>
      <c r="I982" s="46">
        <v>6</v>
      </c>
      <c r="J982" s="6" t="s">
        <v>1</v>
      </c>
      <c r="K982" s="72">
        <v>1466.64</v>
      </c>
      <c r="L982" s="76">
        <v>1393.31</v>
      </c>
      <c r="M982" s="64"/>
      <c r="N982" s="5" t="s">
        <v>50</v>
      </c>
      <c r="O982" s="4"/>
      <c r="P982" s="16">
        <f t="shared" si="166"/>
        <v>0</v>
      </c>
      <c r="Q982" s="16">
        <f t="shared" si="167"/>
        <v>0</v>
      </c>
      <c r="R982" s="16">
        <f t="shared" si="168"/>
        <v>0</v>
      </c>
      <c r="S982" s="16">
        <f t="shared" si="169"/>
        <v>0</v>
      </c>
      <c r="T982" s="16">
        <f t="shared" si="170"/>
        <v>0</v>
      </c>
    </row>
    <row r="983" spans="2:20" s="3" customFormat="1" ht="48.75" customHeight="1" outlineLevel="2" x14ac:dyDescent="0.2">
      <c r="B983" s="8"/>
      <c r="C983" s="7" t="s">
        <v>2214</v>
      </c>
      <c r="D983" s="106" t="s">
        <v>2213</v>
      </c>
      <c r="E983" s="6" t="s">
        <v>158</v>
      </c>
      <c r="F983" s="6" t="s">
        <v>2212</v>
      </c>
      <c r="G983" s="6" t="s">
        <v>569</v>
      </c>
      <c r="H983" s="6" t="s">
        <v>2211</v>
      </c>
      <c r="I983" s="46">
        <v>6</v>
      </c>
      <c r="J983" s="6" t="s">
        <v>1</v>
      </c>
      <c r="K983" s="72">
        <v>2307.87</v>
      </c>
      <c r="L983" s="76">
        <v>2192.48</v>
      </c>
      <c r="M983" s="64"/>
      <c r="N983" s="5" t="s">
        <v>13</v>
      </c>
      <c r="O983" s="4"/>
      <c r="P983" s="16">
        <f t="shared" si="166"/>
        <v>0</v>
      </c>
      <c r="Q983" s="16">
        <f t="shared" si="167"/>
        <v>0</v>
      </c>
      <c r="R983" s="16">
        <f t="shared" si="168"/>
        <v>0</v>
      </c>
      <c r="S983" s="16">
        <f t="shared" si="169"/>
        <v>0</v>
      </c>
      <c r="T983" s="16">
        <f t="shared" si="170"/>
        <v>0</v>
      </c>
    </row>
    <row r="984" spans="2:20" s="3" customFormat="1" ht="48.75" customHeight="1" outlineLevel="2" x14ac:dyDescent="0.2">
      <c r="B984" s="8"/>
      <c r="C984" s="7" t="s">
        <v>2184</v>
      </c>
      <c r="D984" s="106" t="s">
        <v>2183</v>
      </c>
      <c r="E984" s="6" t="s">
        <v>158</v>
      </c>
      <c r="F984" s="6" t="s">
        <v>2182</v>
      </c>
      <c r="G984" s="6" t="s">
        <v>657</v>
      </c>
      <c r="H984" s="6" t="s">
        <v>2181</v>
      </c>
      <c r="I984" s="46">
        <v>3</v>
      </c>
      <c r="J984" s="6" t="s">
        <v>1</v>
      </c>
      <c r="K984" s="72">
        <v>3096.24</v>
      </c>
      <c r="L984" s="76">
        <v>2941.43</v>
      </c>
      <c r="M984" s="64"/>
      <c r="N984" s="5" t="s">
        <v>199</v>
      </c>
      <c r="O984" s="4"/>
      <c r="P984" s="16">
        <f t="shared" si="166"/>
        <v>0</v>
      </c>
      <c r="Q984" s="16">
        <f t="shared" si="167"/>
        <v>0</v>
      </c>
      <c r="R984" s="16">
        <f t="shared" si="168"/>
        <v>0</v>
      </c>
      <c r="S984" s="16">
        <f t="shared" si="169"/>
        <v>0</v>
      </c>
      <c r="T984" s="16">
        <f t="shared" si="170"/>
        <v>0</v>
      </c>
    </row>
    <row r="985" spans="2:20" s="3" customFormat="1" ht="48.75" customHeight="1" outlineLevel="2" x14ac:dyDescent="0.2">
      <c r="B985" s="8"/>
      <c r="C985" s="7" t="s">
        <v>2180</v>
      </c>
      <c r="D985" s="106" t="s">
        <v>2179</v>
      </c>
      <c r="E985" s="6" t="s">
        <v>158</v>
      </c>
      <c r="F985" s="6" t="s">
        <v>2178</v>
      </c>
      <c r="G985" s="6" t="s">
        <v>347</v>
      </c>
      <c r="H985" s="6" t="s">
        <v>2177</v>
      </c>
      <c r="I985" s="46">
        <v>2</v>
      </c>
      <c r="J985" s="6" t="s">
        <v>1</v>
      </c>
      <c r="K985" s="72">
        <v>3822.3</v>
      </c>
      <c r="L985" s="76">
        <v>3631.19</v>
      </c>
      <c r="M985" s="64"/>
      <c r="N985" s="5" t="s">
        <v>199</v>
      </c>
      <c r="O985" s="4"/>
      <c r="P985" s="16">
        <f t="shared" si="166"/>
        <v>0</v>
      </c>
      <c r="Q985" s="16">
        <f t="shared" si="167"/>
        <v>0</v>
      </c>
      <c r="R985" s="16">
        <f t="shared" si="168"/>
        <v>0</v>
      </c>
      <c r="S985" s="16">
        <f t="shared" si="169"/>
        <v>0</v>
      </c>
      <c r="T985" s="16">
        <f t="shared" si="170"/>
        <v>0</v>
      </c>
    </row>
    <row r="986" spans="2:20" s="3" customFormat="1" ht="48.75" customHeight="1" outlineLevel="2" x14ac:dyDescent="0.2">
      <c r="B986" s="8"/>
      <c r="C986" s="7" t="s">
        <v>2192</v>
      </c>
      <c r="D986" s="106" t="s">
        <v>2191</v>
      </c>
      <c r="E986" s="6" t="s">
        <v>158</v>
      </c>
      <c r="F986" s="6" t="s">
        <v>2190</v>
      </c>
      <c r="G986" s="6" t="s">
        <v>878</v>
      </c>
      <c r="H986" s="6" t="s">
        <v>2189</v>
      </c>
      <c r="I986" s="46">
        <v>4</v>
      </c>
      <c r="J986" s="6" t="s">
        <v>1</v>
      </c>
      <c r="K986" s="72">
        <v>2525.88</v>
      </c>
      <c r="L986" s="76">
        <v>2399.59</v>
      </c>
      <c r="M986" s="64"/>
      <c r="N986" s="5" t="s">
        <v>13</v>
      </c>
      <c r="O986" s="4"/>
      <c r="P986" s="16">
        <f t="shared" si="166"/>
        <v>0</v>
      </c>
      <c r="Q986" s="16">
        <f t="shared" si="167"/>
        <v>0</v>
      </c>
      <c r="R986" s="16">
        <f t="shared" si="168"/>
        <v>0</v>
      </c>
      <c r="S986" s="16">
        <f t="shared" si="169"/>
        <v>0</v>
      </c>
      <c r="T986" s="16">
        <f t="shared" si="170"/>
        <v>0</v>
      </c>
    </row>
    <row r="987" spans="2:20" s="3" customFormat="1" ht="48.75" customHeight="1" outlineLevel="2" x14ac:dyDescent="0.2">
      <c r="B987" s="8"/>
      <c r="C987" s="7" t="s">
        <v>2210</v>
      </c>
      <c r="D987" s="106" t="s">
        <v>2209</v>
      </c>
      <c r="E987" s="6" t="s">
        <v>158</v>
      </c>
      <c r="F987" s="6" t="s">
        <v>2208</v>
      </c>
      <c r="G987" s="6" t="s">
        <v>352</v>
      </c>
      <c r="H987" s="6" t="s">
        <v>2207</v>
      </c>
      <c r="I987" s="46">
        <v>6</v>
      </c>
      <c r="J987" s="6" t="s">
        <v>1</v>
      </c>
      <c r="K987" s="72">
        <v>1310.29</v>
      </c>
      <c r="L987" s="76">
        <v>1244.78</v>
      </c>
      <c r="M987" s="64"/>
      <c r="N987" s="5" t="s">
        <v>0</v>
      </c>
      <c r="O987" s="4"/>
      <c r="P987" s="16">
        <f t="shared" si="166"/>
        <v>0</v>
      </c>
      <c r="Q987" s="16">
        <f t="shared" si="167"/>
        <v>0</v>
      </c>
      <c r="R987" s="16">
        <f t="shared" si="168"/>
        <v>0</v>
      </c>
      <c r="S987" s="16">
        <f t="shared" si="169"/>
        <v>0</v>
      </c>
      <c r="T987" s="16">
        <f t="shared" si="170"/>
        <v>0</v>
      </c>
    </row>
    <row r="988" spans="2:20" s="3" customFormat="1" ht="48.75" customHeight="1" outlineLevel="2" x14ac:dyDescent="0.2">
      <c r="B988" s="8"/>
      <c r="C988" s="7" t="s">
        <v>2188</v>
      </c>
      <c r="D988" s="106" t="s">
        <v>2187</v>
      </c>
      <c r="E988" s="6" t="s">
        <v>158</v>
      </c>
      <c r="F988" s="6" t="s">
        <v>2186</v>
      </c>
      <c r="G988" s="6" t="s">
        <v>657</v>
      </c>
      <c r="H988" s="6" t="s">
        <v>2185</v>
      </c>
      <c r="I988" s="46">
        <v>4</v>
      </c>
      <c r="J988" s="6" t="s">
        <v>1</v>
      </c>
      <c r="K988" s="72">
        <v>2206.4299999999998</v>
      </c>
      <c r="L988" s="76">
        <v>2096.11</v>
      </c>
      <c r="M988" s="64"/>
      <c r="N988" s="5" t="s">
        <v>50</v>
      </c>
      <c r="O988" s="4"/>
      <c r="P988" s="16">
        <f t="shared" si="166"/>
        <v>0</v>
      </c>
      <c r="Q988" s="16">
        <f t="shared" si="167"/>
        <v>0</v>
      </c>
      <c r="R988" s="16">
        <f t="shared" si="168"/>
        <v>0</v>
      </c>
      <c r="S988" s="16">
        <f t="shared" si="169"/>
        <v>0</v>
      </c>
      <c r="T988" s="16">
        <f t="shared" si="170"/>
        <v>0</v>
      </c>
    </row>
    <row r="989" spans="2:20" s="3" customFormat="1" ht="48.75" customHeight="1" outlineLevel="2" x14ac:dyDescent="0.2">
      <c r="B989" s="8"/>
      <c r="C989" s="7" t="s">
        <v>2217</v>
      </c>
      <c r="D989" s="106" t="s">
        <v>2216</v>
      </c>
      <c r="E989" s="6" t="s">
        <v>158</v>
      </c>
      <c r="F989" s="6" t="s">
        <v>2215</v>
      </c>
      <c r="G989" s="6" t="s">
        <v>1409</v>
      </c>
      <c r="H989" s="6"/>
      <c r="I989" s="46">
        <v>8</v>
      </c>
      <c r="J989" s="6" t="s">
        <v>1</v>
      </c>
      <c r="K989" s="72">
        <v>1239.82</v>
      </c>
      <c r="L989" s="76">
        <v>1177.83</v>
      </c>
      <c r="M989" s="64"/>
      <c r="N989" s="5" t="s">
        <v>50</v>
      </c>
      <c r="O989" s="4"/>
      <c r="P989" s="16">
        <f t="shared" si="166"/>
        <v>0</v>
      </c>
      <c r="Q989" s="16">
        <f t="shared" si="167"/>
        <v>0</v>
      </c>
      <c r="R989" s="16">
        <f t="shared" si="168"/>
        <v>0</v>
      </c>
      <c r="S989" s="16">
        <f t="shared" si="169"/>
        <v>0</v>
      </c>
      <c r="T989" s="16">
        <f t="shared" si="170"/>
        <v>0</v>
      </c>
    </row>
    <row r="990" spans="2:20" s="3" customFormat="1" ht="48.75" customHeight="1" outlineLevel="2" x14ac:dyDescent="0.2">
      <c r="B990" s="8"/>
      <c r="C990" s="7" t="s">
        <v>2195</v>
      </c>
      <c r="D990" s="106" t="s">
        <v>2194</v>
      </c>
      <c r="E990" s="6" t="s">
        <v>158</v>
      </c>
      <c r="F990" s="6" t="s">
        <v>1288</v>
      </c>
      <c r="G990" s="6" t="s">
        <v>374</v>
      </c>
      <c r="H990" s="6" t="s">
        <v>2193</v>
      </c>
      <c r="I990" s="46">
        <v>12</v>
      </c>
      <c r="J990" s="6" t="s">
        <v>1</v>
      </c>
      <c r="K990" s="72">
        <v>911.7</v>
      </c>
      <c r="L990" s="76">
        <v>866.12</v>
      </c>
      <c r="M990" s="64"/>
      <c r="N990" s="5" t="s">
        <v>50</v>
      </c>
      <c r="O990" s="4"/>
      <c r="P990" s="16">
        <f t="shared" si="166"/>
        <v>0</v>
      </c>
      <c r="Q990" s="16">
        <f t="shared" si="167"/>
        <v>0</v>
      </c>
      <c r="R990" s="16">
        <f t="shared" si="168"/>
        <v>0</v>
      </c>
      <c r="S990" s="16">
        <f t="shared" si="169"/>
        <v>0</v>
      </c>
      <c r="T990" s="16">
        <f t="shared" si="170"/>
        <v>0</v>
      </c>
    </row>
    <row r="991" spans="2:20" s="3" customFormat="1" ht="48.75" customHeight="1" outlineLevel="2" x14ac:dyDescent="0.2">
      <c r="B991" s="8"/>
      <c r="C991" s="7" t="s">
        <v>2226</v>
      </c>
      <c r="D991" s="106" t="s">
        <v>2225</v>
      </c>
      <c r="E991" s="6" t="s">
        <v>158</v>
      </c>
      <c r="F991" s="6" t="s">
        <v>2224</v>
      </c>
      <c r="G991" s="6" t="s">
        <v>765</v>
      </c>
      <c r="H991" s="6"/>
      <c r="I991" s="46">
        <v>8</v>
      </c>
      <c r="J991" s="6" t="s">
        <v>1</v>
      </c>
      <c r="K991" s="72">
        <v>1387.36</v>
      </c>
      <c r="L991" s="76">
        <v>1317.99</v>
      </c>
      <c r="M991" s="64"/>
      <c r="N991" s="5" t="s">
        <v>0</v>
      </c>
      <c r="O991" s="4"/>
      <c r="P991" s="16">
        <f t="shared" si="166"/>
        <v>0</v>
      </c>
      <c r="Q991" s="16">
        <f t="shared" si="167"/>
        <v>0</v>
      </c>
      <c r="R991" s="16">
        <f t="shared" si="168"/>
        <v>0</v>
      </c>
      <c r="S991" s="16">
        <f t="shared" si="169"/>
        <v>0</v>
      </c>
      <c r="T991" s="16">
        <f t="shared" si="170"/>
        <v>0</v>
      </c>
    </row>
    <row r="992" spans="2:20" s="3" customFormat="1" ht="48.75" customHeight="1" outlineLevel="2" x14ac:dyDescent="0.2">
      <c r="B992" s="8"/>
      <c r="C992" s="7" t="s">
        <v>2220</v>
      </c>
      <c r="D992" s="106" t="s">
        <v>2219</v>
      </c>
      <c r="E992" s="6" t="s">
        <v>158</v>
      </c>
      <c r="F992" s="6" t="s">
        <v>2218</v>
      </c>
      <c r="G992" s="6" t="s">
        <v>1896</v>
      </c>
      <c r="H992" s="6"/>
      <c r="I992" s="46">
        <v>6</v>
      </c>
      <c r="J992" s="6" t="s">
        <v>1</v>
      </c>
      <c r="K992" s="72">
        <v>1116.5</v>
      </c>
      <c r="L992" s="76">
        <v>1060.68</v>
      </c>
      <c r="M992" s="64"/>
      <c r="N992" s="5" t="s">
        <v>58</v>
      </c>
      <c r="O992" s="4"/>
      <c r="P992" s="16">
        <f t="shared" si="166"/>
        <v>0</v>
      </c>
      <c r="Q992" s="16">
        <f t="shared" si="167"/>
        <v>0</v>
      </c>
      <c r="R992" s="16">
        <f t="shared" si="168"/>
        <v>0</v>
      </c>
      <c r="S992" s="16">
        <f t="shared" si="169"/>
        <v>0</v>
      </c>
      <c r="T992" s="16">
        <f t="shared" si="170"/>
        <v>0</v>
      </c>
    </row>
    <row r="993" spans="2:20" s="3" customFormat="1" ht="48.75" customHeight="1" outlineLevel="2" x14ac:dyDescent="0.2">
      <c r="B993" s="8"/>
      <c r="C993" s="7" t="s">
        <v>2223</v>
      </c>
      <c r="D993" s="106" t="s">
        <v>2222</v>
      </c>
      <c r="E993" s="6" t="s">
        <v>158</v>
      </c>
      <c r="F993" s="6" t="s">
        <v>2221</v>
      </c>
      <c r="G993" s="6" t="s">
        <v>1400</v>
      </c>
      <c r="H993" s="6"/>
      <c r="I993" s="46">
        <v>4</v>
      </c>
      <c r="J993" s="6" t="s">
        <v>1</v>
      </c>
      <c r="K993" s="72">
        <v>1966.53</v>
      </c>
      <c r="L993" s="76">
        <v>1868.2</v>
      </c>
      <c r="M993" s="64"/>
      <c r="N993" s="5" t="s">
        <v>50</v>
      </c>
      <c r="O993" s="4"/>
      <c r="P993" s="16">
        <f t="shared" si="166"/>
        <v>0</v>
      </c>
      <c r="Q993" s="16">
        <f t="shared" si="167"/>
        <v>0</v>
      </c>
      <c r="R993" s="16">
        <f t="shared" si="168"/>
        <v>0</v>
      </c>
      <c r="S993" s="16">
        <f t="shared" si="169"/>
        <v>0</v>
      </c>
      <c r="T993" s="16">
        <f t="shared" si="170"/>
        <v>0</v>
      </c>
    </row>
    <row r="994" spans="2:20" s="3" customFormat="1" ht="48.75" customHeight="1" outlineLevel="2" x14ac:dyDescent="0.2">
      <c r="B994" s="39"/>
      <c r="C994" s="40" t="s">
        <v>2198</v>
      </c>
      <c r="D994" s="107">
        <v>68579</v>
      </c>
      <c r="E994" s="41" t="s">
        <v>163</v>
      </c>
      <c r="F994" s="41" t="s">
        <v>2197</v>
      </c>
      <c r="G994" s="41" t="s">
        <v>878</v>
      </c>
      <c r="H994" s="41" t="s">
        <v>2196</v>
      </c>
      <c r="I994" s="46">
        <v>6</v>
      </c>
      <c r="J994" s="41" t="s">
        <v>1</v>
      </c>
      <c r="K994" s="73">
        <v>2065.0500000000002</v>
      </c>
      <c r="L994" s="77">
        <v>1961.8</v>
      </c>
      <c r="M994" s="64"/>
      <c r="N994" s="42" t="s">
        <v>13</v>
      </c>
      <c r="O994" s="43"/>
      <c r="P994" s="16">
        <f t="shared" si="166"/>
        <v>0</v>
      </c>
      <c r="Q994" s="16">
        <f t="shared" si="167"/>
        <v>0</v>
      </c>
      <c r="R994" s="16">
        <f t="shared" si="168"/>
        <v>0</v>
      </c>
      <c r="S994" s="16">
        <f t="shared" si="169"/>
        <v>0</v>
      </c>
      <c r="T994" s="16">
        <f t="shared" si="170"/>
        <v>0</v>
      </c>
    </row>
    <row r="995" spans="2:20" s="9" customFormat="1" ht="12.95" customHeight="1" outlineLevel="1" x14ac:dyDescent="0.25">
      <c r="B995" s="63" t="s">
        <v>5239</v>
      </c>
      <c r="C995" s="60"/>
      <c r="D995" s="108"/>
      <c r="E995" s="61"/>
      <c r="F995" s="61"/>
      <c r="G995" s="61"/>
      <c r="H995" s="61"/>
      <c r="I995" s="61"/>
      <c r="J995" s="61"/>
      <c r="K995" s="65"/>
      <c r="L995" s="78"/>
      <c r="M995" s="65"/>
      <c r="N995" s="61"/>
      <c r="O995" s="62"/>
    </row>
    <row r="996" spans="2:20" s="3" customFormat="1" ht="48.75" customHeight="1" outlineLevel="2" x14ac:dyDescent="0.2">
      <c r="B996" s="44"/>
      <c r="C996" s="45" t="s">
        <v>2160</v>
      </c>
      <c r="D996" s="105" t="s">
        <v>2159</v>
      </c>
      <c r="E996" s="46" t="s">
        <v>158</v>
      </c>
      <c r="F996" s="46" t="s">
        <v>470</v>
      </c>
      <c r="G996" s="46" t="s">
        <v>207</v>
      </c>
      <c r="H996" s="46" t="s">
        <v>2158</v>
      </c>
      <c r="I996" s="46">
        <v>36</v>
      </c>
      <c r="J996" s="46" t="s">
        <v>1</v>
      </c>
      <c r="K996" s="71">
        <v>122.06</v>
      </c>
      <c r="L996" s="75">
        <v>115.96</v>
      </c>
      <c r="M996" s="64"/>
      <c r="N996" s="47" t="s">
        <v>391</v>
      </c>
      <c r="O996" s="48"/>
      <c r="P996" s="16">
        <f t="shared" ref="P996:P1001" si="171">F996*O996</f>
        <v>0</v>
      </c>
      <c r="Q996" s="16">
        <f t="shared" ref="Q996:Q1001" si="172">G996*O996</f>
        <v>0</v>
      </c>
      <c r="R996" s="16">
        <f t="shared" ref="R996:R1001" si="173">K996*O996</f>
        <v>0</v>
      </c>
      <c r="S996" s="16">
        <f t="shared" ref="S996:S1001" si="174">L996*O996</f>
        <v>0</v>
      </c>
      <c r="T996" s="16">
        <f t="shared" ref="T996:T1001" si="175">O996/I996</f>
        <v>0</v>
      </c>
    </row>
    <row r="997" spans="2:20" s="3" customFormat="1" ht="48.75" customHeight="1" outlineLevel="2" x14ac:dyDescent="0.2">
      <c r="B997" s="8"/>
      <c r="C997" s="7" t="s">
        <v>2168</v>
      </c>
      <c r="D997" s="106" t="s">
        <v>2167</v>
      </c>
      <c r="E997" s="6" t="s">
        <v>158</v>
      </c>
      <c r="F997" s="6" t="s">
        <v>2166</v>
      </c>
      <c r="G997" s="6" t="s">
        <v>207</v>
      </c>
      <c r="H997" s="6" t="s">
        <v>2165</v>
      </c>
      <c r="I997" s="46">
        <v>36</v>
      </c>
      <c r="J997" s="6" t="s">
        <v>1</v>
      </c>
      <c r="K997" s="72">
        <v>122.06</v>
      </c>
      <c r="L997" s="76">
        <v>115.96</v>
      </c>
      <c r="M997" s="64"/>
      <c r="N997" s="5" t="s">
        <v>199</v>
      </c>
      <c r="O997" s="4"/>
      <c r="P997" s="16">
        <f t="shared" si="171"/>
        <v>0</v>
      </c>
      <c r="Q997" s="16">
        <f t="shared" si="172"/>
        <v>0</v>
      </c>
      <c r="R997" s="16">
        <f t="shared" si="173"/>
        <v>0</v>
      </c>
      <c r="S997" s="16">
        <f t="shared" si="174"/>
        <v>0</v>
      </c>
      <c r="T997" s="16">
        <f t="shared" si="175"/>
        <v>0</v>
      </c>
    </row>
    <row r="998" spans="2:20" s="3" customFormat="1" ht="48.75" customHeight="1" outlineLevel="2" x14ac:dyDescent="0.2">
      <c r="B998" s="8"/>
      <c r="C998" s="7" t="s">
        <v>2172</v>
      </c>
      <c r="D998" s="106" t="s">
        <v>2171</v>
      </c>
      <c r="E998" s="6" t="s">
        <v>158</v>
      </c>
      <c r="F998" s="6" t="s">
        <v>2170</v>
      </c>
      <c r="G998" s="6" t="s">
        <v>204</v>
      </c>
      <c r="H998" s="6" t="s">
        <v>2169</v>
      </c>
      <c r="I998" s="46">
        <v>40</v>
      </c>
      <c r="J998" s="6" t="s">
        <v>1</v>
      </c>
      <c r="K998" s="72">
        <v>647.44000000000005</v>
      </c>
      <c r="L998" s="76">
        <v>615.07000000000005</v>
      </c>
      <c r="M998" s="64"/>
      <c r="N998" s="5" t="s">
        <v>50</v>
      </c>
      <c r="O998" s="4"/>
      <c r="P998" s="16">
        <f t="shared" si="171"/>
        <v>0</v>
      </c>
      <c r="Q998" s="16">
        <f t="shared" si="172"/>
        <v>0</v>
      </c>
      <c r="R998" s="16">
        <f t="shared" si="173"/>
        <v>0</v>
      </c>
      <c r="S998" s="16">
        <f t="shared" si="174"/>
        <v>0</v>
      </c>
      <c r="T998" s="16">
        <f t="shared" si="175"/>
        <v>0</v>
      </c>
    </row>
    <row r="999" spans="2:20" s="3" customFormat="1" ht="48.75" customHeight="1" outlineLevel="2" x14ac:dyDescent="0.2">
      <c r="B999" s="8"/>
      <c r="C999" s="7" t="s">
        <v>2176</v>
      </c>
      <c r="D999" s="106" t="s">
        <v>2175</v>
      </c>
      <c r="E999" s="6" t="s">
        <v>158</v>
      </c>
      <c r="F999" s="6" t="s">
        <v>545</v>
      </c>
      <c r="G999" s="6" t="s">
        <v>2174</v>
      </c>
      <c r="H999" s="6" t="s">
        <v>2173</v>
      </c>
      <c r="I999" s="46">
        <v>40</v>
      </c>
      <c r="J999" s="6" t="s">
        <v>1</v>
      </c>
      <c r="K999" s="72">
        <v>866.42</v>
      </c>
      <c r="L999" s="76">
        <v>823.1</v>
      </c>
      <c r="M999" s="64"/>
      <c r="N999" s="5" t="s">
        <v>9</v>
      </c>
      <c r="O999" s="4"/>
      <c r="P999" s="16">
        <f t="shared" si="171"/>
        <v>0</v>
      </c>
      <c r="Q999" s="16">
        <f t="shared" si="172"/>
        <v>0</v>
      </c>
      <c r="R999" s="16">
        <f t="shared" si="173"/>
        <v>0</v>
      </c>
      <c r="S999" s="16">
        <f t="shared" si="174"/>
        <v>0</v>
      </c>
      <c r="T999" s="16">
        <f t="shared" si="175"/>
        <v>0</v>
      </c>
    </row>
    <row r="1000" spans="2:20" s="3" customFormat="1" ht="48.75" customHeight="1" outlineLevel="2" x14ac:dyDescent="0.2">
      <c r="B1000" s="8"/>
      <c r="C1000" s="7" t="s">
        <v>2164</v>
      </c>
      <c r="D1000" s="106">
        <v>68672</v>
      </c>
      <c r="E1000" s="6" t="s">
        <v>163</v>
      </c>
      <c r="F1000" s="6" t="s">
        <v>1667</v>
      </c>
      <c r="G1000" s="6" t="s">
        <v>207</v>
      </c>
      <c r="H1000" s="6" t="s">
        <v>2163</v>
      </c>
      <c r="I1000" s="46">
        <v>24</v>
      </c>
      <c r="J1000" s="6" t="s">
        <v>1</v>
      </c>
      <c r="K1000" s="72">
        <v>121.03</v>
      </c>
      <c r="L1000" s="76">
        <v>114.98</v>
      </c>
      <c r="M1000" s="64"/>
      <c r="N1000" s="5" t="s">
        <v>391</v>
      </c>
      <c r="O1000" s="4"/>
      <c r="P1000" s="16">
        <f t="shared" si="171"/>
        <v>0</v>
      </c>
      <c r="Q1000" s="16">
        <f t="shared" si="172"/>
        <v>0</v>
      </c>
      <c r="R1000" s="16">
        <f t="shared" si="173"/>
        <v>0</v>
      </c>
      <c r="S1000" s="16">
        <f t="shared" si="174"/>
        <v>0</v>
      </c>
      <c r="T1000" s="16">
        <f t="shared" si="175"/>
        <v>0</v>
      </c>
    </row>
    <row r="1001" spans="2:20" s="3" customFormat="1" ht="48.75" customHeight="1" outlineLevel="2" x14ac:dyDescent="0.2">
      <c r="B1001" s="39"/>
      <c r="C1001" s="40" t="s">
        <v>2162</v>
      </c>
      <c r="D1001" s="107">
        <v>68675</v>
      </c>
      <c r="E1001" s="41" t="s">
        <v>163</v>
      </c>
      <c r="F1001" s="41" t="s">
        <v>1147</v>
      </c>
      <c r="G1001" s="41" t="s">
        <v>207</v>
      </c>
      <c r="H1001" s="41" t="s">
        <v>2161</v>
      </c>
      <c r="I1001" s="46">
        <v>36</v>
      </c>
      <c r="J1001" s="41" t="s">
        <v>1</v>
      </c>
      <c r="K1001" s="73">
        <v>123.6</v>
      </c>
      <c r="L1001" s="77">
        <v>117.42</v>
      </c>
      <c r="M1001" s="64"/>
      <c r="N1001" s="42" t="s">
        <v>391</v>
      </c>
      <c r="O1001" s="43"/>
      <c r="P1001" s="16">
        <f t="shared" si="171"/>
        <v>0</v>
      </c>
      <c r="Q1001" s="16">
        <f t="shared" si="172"/>
        <v>0</v>
      </c>
      <c r="R1001" s="16">
        <f t="shared" si="173"/>
        <v>0</v>
      </c>
      <c r="S1001" s="16">
        <f t="shared" si="174"/>
        <v>0</v>
      </c>
      <c r="T1001" s="16">
        <f t="shared" si="175"/>
        <v>0</v>
      </c>
    </row>
    <row r="1002" spans="2:20" s="9" customFormat="1" ht="12.95" customHeight="1" x14ac:dyDescent="0.25">
      <c r="B1002" s="55" t="s">
        <v>5208</v>
      </c>
      <c r="C1002" s="56"/>
      <c r="D1002" s="109"/>
      <c r="E1002" s="57"/>
      <c r="F1002" s="57"/>
      <c r="G1002" s="57"/>
      <c r="H1002" s="57"/>
      <c r="I1002" s="57"/>
      <c r="J1002" s="57"/>
      <c r="K1002" s="66"/>
      <c r="L1002" s="79"/>
      <c r="M1002" s="66"/>
      <c r="N1002" s="57"/>
      <c r="O1002" s="58"/>
    </row>
    <row r="1003" spans="2:20" s="9" customFormat="1" ht="12.95" customHeight="1" outlineLevel="1" x14ac:dyDescent="0.25">
      <c r="B1003" s="63" t="s">
        <v>5240</v>
      </c>
      <c r="C1003" s="60"/>
      <c r="D1003" s="108"/>
      <c r="E1003" s="61"/>
      <c r="F1003" s="61"/>
      <c r="G1003" s="61"/>
      <c r="H1003" s="61"/>
      <c r="I1003" s="61"/>
      <c r="J1003" s="61"/>
      <c r="K1003" s="65"/>
      <c r="L1003" s="78"/>
      <c r="M1003" s="65"/>
      <c r="N1003" s="61"/>
      <c r="O1003" s="62"/>
    </row>
    <row r="1004" spans="2:20" s="3" customFormat="1" ht="48.75" customHeight="1" outlineLevel="2" x14ac:dyDescent="0.2">
      <c r="B1004" s="44"/>
      <c r="C1004" s="45" t="s">
        <v>2157</v>
      </c>
      <c r="D1004" s="105" t="s">
        <v>2156</v>
      </c>
      <c r="E1004" s="46" t="s">
        <v>2132</v>
      </c>
      <c r="F1004" s="46" t="s">
        <v>194</v>
      </c>
      <c r="G1004" s="46"/>
      <c r="H1004" s="46"/>
      <c r="I1004" s="46">
        <v>90</v>
      </c>
      <c r="J1004" s="46" t="s">
        <v>1</v>
      </c>
      <c r="K1004" s="71">
        <v>114</v>
      </c>
      <c r="L1004" s="75">
        <v>108.3</v>
      </c>
      <c r="M1004" s="64"/>
      <c r="N1004" s="47" t="s">
        <v>199</v>
      </c>
      <c r="O1004" s="48"/>
      <c r="P1004" s="16">
        <f t="shared" ref="P1004:P1015" si="176">F1004*O1004</f>
        <v>0</v>
      </c>
      <c r="Q1004" s="16">
        <f t="shared" ref="Q1004:Q1015" si="177">G1004*O1004</f>
        <v>0</v>
      </c>
      <c r="R1004" s="16">
        <f t="shared" ref="R1004:R1015" si="178">K1004*O1004</f>
        <v>0</v>
      </c>
      <c r="S1004" s="16">
        <f t="shared" ref="S1004:S1015" si="179">L1004*O1004</f>
        <v>0</v>
      </c>
      <c r="T1004" s="16">
        <f t="shared" ref="T1004:T1015" si="180">O1004/I1004</f>
        <v>0</v>
      </c>
    </row>
    <row r="1005" spans="2:20" s="3" customFormat="1" ht="48.75" customHeight="1" outlineLevel="2" x14ac:dyDescent="0.2">
      <c r="B1005" s="8"/>
      <c r="C1005" s="7" t="s">
        <v>2155</v>
      </c>
      <c r="D1005" s="106" t="s">
        <v>2154</v>
      </c>
      <c r="E1005" s="6" t="s">
        <v>2132</v>
      </c>
      <c r="F1005" s="6" t="s">
        <v>194</v>
      </c>
      <c r="G1005" s="6"/>
      <c r="H1005" s="6"/>
      <c r="I1005" s="46">
        <v>90</v>
      </c>
      <c r="J1005" s="6" t="s">
        <v>1</v>
      </c>
      <c r="K1005" s="72">
        <v>114</v>
      </c>
      <c r="L1005" s="76">
        <v>108.3</v>
      </c>
      <c r="M1005" s="64"/>
      <c r="N1005" s="5" t="s">
        <v>199</v>
      </c>
      <c r="O1005" s="4"/>
      <c r="P1005" s="16">
        <f t="shared" si="176"/>
        <v>0</v>
      </c>
      <c r="Q1005" s="16">
        <f t="shared" si="177"/>
        <v>0</v>
      </c>
      <c r="R1005" s="16">
        <f t="shared" si="178"/>
        <v>0</v>
      </c>
      <c r="S1005" s="16">
        <f t="shared" si="179"/>
        <v>0</v>
      </c>
      <c r="T1005" s="16">
        <f t="shared" si="180"/>
        <v>0</v>
      </c>
    </row>
    <row r="1006" spans="2:20" s="3" customFormat="1" ht="48.75" customHeight="1" outlineLevel="2" x14ac:dyDescent="0.2">
      <c r="B1006" s="8"/>
      <c r="C1006" s="7" t="s">
        <v>2153</v>
      </c>
      <c r="D1006" s="106" t="s">
        <v>2152</v>
      </c>
      <c r="E1006" s="6" t="s">
        <v>2132</v>
      </c>
      <c r="F1006" s="6" t="s">
        <v>194</v>
      </c>
      <c r="G1006" s="6"/>
      <c r="H1006" s="6" t="s">
        <v>2151</v>
      </c>
      <c r="I1006" s="46">
        <v>90</v>
      </c>
      <c r="J1006" s="6" t="s">
        <v>1</v>
      </c>
      <c r="K1006" s="72">
        <v>114</v>
      </c>
      <c r="L1006" s="76">
        <v>108.3</v>
      </c>
      <c r="M1006" s="64"/>
      <c r="N1006" s="5" t="s">
        <v>391</v>
      </c>
      <c r="O1006" s="4"/>
      <c r="P1006" s="16">
        <f t="shared" si="176"/>
        <v>0</v>
      </c>
      <c r="Q1006" s="16">
        <f t="shared" si="177"/>
        <v>0</v>
      </c>
      <c r="R1006" s="16">
        <f t="shared" si="178"/>
        <v>0</v>
      </c>
      <c r="S1006" s="16">
        <f t="shared" si="179"/>
        <v>0</v>
      </c>
      <c r="T1006" s="16">
        <f t="shared" si="180"/>
        <v>0</v>
      </c>
    </row>
    <row r="1007" spans="2:20" s="3" customFormat="1" ht="48.75" customHeight="1" outlineLevel="2" x14ac:dyDescent="0.2">
      <c r="B1007" s="8"/>
      <c r="C1007" s="7" t="s">
        <v>2150</v>
      </c>
      <c r="D1007" s="106" t="s">
        <v>2149</v>
      </c>
      <c r="E1007" s="6" t="s">
        <v>2132</v>
      </c>
      <c r="F1007" s="6" t="s">
        <v>194</v>
      </c>
      <c r="G1007" s="6"/>
      <c r="H1007" s="6"/>
      <c r="I1007" s="46">
        <v>90</v>
      </c>
      <c r="J1007" s="6" t="s">
        <v>1</v>
      </c>
      <c r="K1007" s="72">
        <v>114</v>
      </c>
      <c r="L1007" s="76">
        <v>108.3</v>
      </c>
      <c r="M1007" s="64"/>
      <c r="N1007" s="5" t="s">
        <v>9</v>
      </c>
      <c r="O1007" s="4"/>
      <c r="P1007" s="16">
        <f t="shared" si="176"/>
        <v>0</v>
      </c>
      <c r="Q1007" s="16">
        <f t="shared" si="177"/>
        <v>0</v>
      </c>
      <c r="R1007" s="16">
        <f t="shared" si="178"/>
        <v>0</v>
      </c>
      <c r="S1007" s="16">
        <f t="shared" si="179"/>
        <v>0</v>
      </c>
      <c r="T1007" s="16">
        <f t="shared" si="180"/>
        <v>0</v>
      </c>
    </row>
    <row r="1008" spans="2:20" s="3" customFormat="1" ht="48.75" customHeight="1" outlineLevel="2" x14ac:dyDescent="0.2">
      <c r="B1008" s="8"/>
      <c r="C1008" s="7" t="s">
        <v>2148</v>
      </c>
      <c r="D1008" s="106" t="s">
        <v>2147</v>
      </c>
      <c r="E1008" s="6" t="s">
        <v>2132</v>
      </c>
      <c r="F1008" s="6" t="s">
        <v>194</v>
      </c>
      <c r="G1008" s="6"/>
      <c r="H1008" s="6"/>
      <c r="I1008" s="46">
        <v>90</v>
      </c>
      <c r="J1008" s="6" t="s">
        <v>1</v>
      </c>
      <c r="K1008" s="72">
        <v>114</v>
      </c>
      <c r="L1008" s="76">
        <v>108.3</v>
      </c>
      <c r="M1008" s="64"/>
      <c r="N1008" s="5" t="s">
        <v>9</v>
      </c>
      <c r="O1008" s="4"/>
      <c r="P1008" s="16">
        <f t="shared" si="176"/>
        <v>0</v>
      </c>
      <c r="Q1008" s="16">
        <f t="shared" si="177"/>
        <v>0</v>
      </c>
      <c r="R1008" s="16">
        <f t="shared" si="178"/>
        <v>0</v>
      </c>
      <c r="S1008" s="16">
        <f t="shared" si="179"/>
        <v>0</v>
      </c>
      <c r="T1008" s="16">
        <f t="shared" si="180"/>
        <v>0</v>
      </c>
    </row>
    <row r="1009" spans="2:20" s="3" customFormat="1" ht="48.75" customHeight="1" outlineLevel="2" x14ac:dyDescent="0.2">
      <c r="B1009" s="8"/>
      <c r="C1009" s="7" t="s">
        <v>2146</v>
      </c>
      <c r="D1009" s="106" t="s">
        <v>2145</v>
      </c>
      <c r="E1009" s="6" t="s">
        <v>2132</v>
      </c>
      <c r="F1009" s="6" t="s">
        <v>194</v>
      </c>
      <c r="G1009" s="6"/>
      <c r="H1009" s="6"/>
      <c r="I1009" s="46">
        <v>90</v>
      </c>
      <c r="J1009" s="6" t="s">
        <v>1</v>
      </c>
      <c r="K1009" s="72">
        <v>114</v>
      </c>
      <c r="L1009" s="76">
        <v>108.3</v>
      </c>
      <c r="M1009" s="64"/>
      <c r="N1009" s="5" t="s">
        <v>199</v>
      </c>
      <c r="O1009" s="4"/>
      <c r="P1009" s="16">
        <f t="shared" si="176"/>
        <v>0</v>
      </c>
      <c r="Q1009" s="16">
        <f t="shared" si="177"/>
        <v>0</v>
      </c>
      <c r="R1009" s="16">
        <f t="shared" si="178"/>
        <v>0</v>
      </c>
      <c r="S1009" s="16">
        <f t="shared" si="179"/>
        <v>0</v>
      </c>
      <c r="T1009" s="16">
        <f t="shared" si="180"/>
        <v>0</v>
      </c>
    </row>
    <row r="1010" spans="2:20" s="3" customFormat="1" ht="48.75" customHeight="1" outlineLevel="2" x14ac:dyDescent="0.2">
      <c r="B1010" s="8"/>
      <c r="C1010" s="7" t="s">
        <v>2144</v>
      </c>
      <c r="D1010" s="106" t="s">
        <v>2143</v>
      </c>
      <c r="E1010" s="6" t="s">
        <v>2132</v>
      </c>
      <c r="F1010" s="6" t="s">
        <v>194</v>
      </c>
      <c r="G1010" s="6"/>
      <c r="H1010" s="6"/>
      <c r="I1010" s="46">
        <v>90</v>
      </c>
      <c r="J1010" s="6" t="s">
        <v>1</v>
      </c>
      <c r="K1010" s="72">
        <v>114</v>
      </c>
      <c r="L1010" s="76">
        <v>108.3</v>
      </c>
      <c r="M1010" s="64"/>
      <c r="N1010" s="5" t="s">
        <v>391</v>
      </c>
      <c r="O1010" s="4"/>
      <c r="P1010" s="16">
        <f t="shared" si="176"/>
        <v>0</v>
      </c>
      <c r="Q1010" s="16">
        <f t="shared" si="177"/>
        <v>0</v>
      </c>
      <c r="R1010" s="16">
        <f t="shared" si="178"/>
        <v>0</v>
      </c>
      <c r="S1010" s="16">
        <f t="shared" si="179"/>
        <v>0</v>
      </c>
      <c r="T1010" s="16">
        <f t="shared" si="180"/>
        <v>0</v>
      </c>
    </row>
    <row r="1011" spans="2:20" s="3" customFormat="1" ht="48.75" customHeight="1" outlineLevel="2" x14ac:dyDescent="0.2">
      <c r="B1011" s="8"/>
      <c r="C1011" s="7" t="s">
        <v>2140</v>
      </c>
      <c r="D1011" s="106" t="s">
        <v>2139</v>
      </c>
      <c r="E1011" s="6" t="s">
        <v>2132</v>
      </c>
      <c r="F1011" s="6" t="s">
        <v>194</v>
      </c>
      <c r="G1011" s="6"/>
      <c r="H1011" s="6"/>
      <c r="I1011" s="46">
        <v>90</v>
      </c>
      <c r="J1011" s="6" t="s">
        <v>1</v>
      </c>
      <c r="K1011" s="72">
        <v>114</v>
      </c>
      <c r="L1011" s="76">
        <v>108.3</v>
      </c>
      <c r="M1011" s="64"/>
      <c r="N1011" s="5" t="s">
        <v>199</v>
      </c>
      <c r="O1011" s="4"/>
      <c r="P1011" s="16">
        <f t="shared" si="176"/>
        <v>0</v>
      </c>
      <c r="Q1011" s="16">
        <f t="shared" si="177"/>
        <v>0</v>
      </c>
      <c r="R1011" s="16">
        <f t="shared" si="178"/>
        <v>0</v>
      </c>
      <c r="S1011" s="16">
        <f t="shared" si="179"/>
        <v>0</v>
      </c>
      <c r="T1011" s="16">
        <f t="shared" si="180"/>
        <v>0</v>
      </c>
    </row>
    <row r="1012" spans="2:20" s="3" customFormat="1" ht="48.75" customHeight="1" outlineLevel="2" x14ac:dyDescent="0.2">
      <c r="B1012" s="8"/>
      <c r="C1012" s="7" t="s">
        <v>2142</v>
      </c>
      <c r="D1012" s="106" t="s">
        <v>2141</v>
      </c>
      <c r="E1012" s="6" t="s">
        <v>2132</v>
      </c>
      <c r="F1012" s="6" t="s">
        <v>194</v>
      </c>
      <c r="G1012" s="6"/>
      <c r="H1012" s="6"/>
      <c r="I1012" s="46">
        <v>90</v>
      </c>
      <c r="J1012" s="6" t="s">
        <v>1</v>
      </c>
      <c r="K1012" s="72">
        <v>114</v>
      </c>
      <c r="L1012" s="76">
        <v>108.3</v>
      </c>
      <c r="M1012" s="64"/>
      <c r="N1012" s="5" t="s">
        <v>391</v>
      </c>
      <c r="O1012" s="4"/>
      <c r="P1012" s="16">
        <f t="shared" si="176"/>
        <v>0</v>
      </c>
      <c r="Q1012" s="16">
        <f t="shared" si="177"/>
        <v>0</v>
      </c>
      <c r="R1012" s="16">
        <f t="shared" si="178"/>
        <v>0</v>
      </c>
      <c r="S1012" s="16">
        <f t="shared" si="179"/>
        <v>0</v>
      </c>
      <c r="T1012" s="16">
        <f t="shared" si="180"/>
        <v>0</v>
      </c>
    </row>
    <row r="1013" spans="2:20" s="3" customFormat="1" ht="48.75" customHeight="1" outlineLevel="2" x14ac:dyDescent="0.2">
      <c r="B1013" s="8"/>
      <c r="C1013" s="7" t="s">
        <v>2138</v>
      </c>
      <c r="D1013" s="106" t="s">
        <v>2137</v>
      </c>
      <c r="E1013" s="6" t="s">
        <v>2132</v>
      </c>
      <c r="F1013" s="6"/>
      <c r="G1013" s="6"/>
      <c r="H1013" s="6"/>
      <c r="I1013" s="46">
        <v>90</v>
      </c>
      <c r="J1013" s="6" t="s">
        <v>1</v>
      </c>
      <c r="K1013" s="72">
        <v>114</v>
      </c>
      <c r="L1013" s="76">
        <v>108.3</v>
      </c>
      <c r="M1013" s="64"/>
      <c r="N1013" s="5" t="s">
        <v>9</v>
      </c>
      <c r="O1013" s="4"/>
      <c r="P1013" s="16">
        <f t="shared" si="176"/>
        <v>0</v>
      </c>
      <c r="Q1013" s="16">
        <f t="shared" si="177"/>
        <v>0</v>
      </c>
      <c r="R1013" s="16">
        <f t="shared" si="178"/>
        <v>0</v>
      </c>
      <c r="S1013" s="16">
        <f t="shared" si="179"/>
        <v>0</v>
      </c>
      <c r="T1013" s="16">
        <f t="shared" si="180"/>
        <v>0</v>
      </c>
    </row>
    <row r="1014" spans="2:20" s="3" customFormat="1" ht="48.75" customHeight="1" outlineLevel="2" x14ac:dyDescent="0.2">
      <c r="B1014" s="8"/>
      <c r="C1014" s="7" t="s">
        <v>2136</v>
      </c>
      <c r="D1014" s="106" t="s">
        <v>2135</v>
      </c>
      <c r="E1014" s="6" t="s">
        <v>2132</v>
      </c>
      <c r="F1014" s="6" t="s">
        <v>194</v>
      </c>
      <c r="G1014" s="6"/>
      <c r="H1014" s="6"/>
      <c r="I1014" s="46">
        <v>90</v>
      </c>
      <c r="J1014" s="6" t="s">
        <v>1</v>
      </c>
      <c r="K1014" s="72">
        <v>114</v>
      </c>
      <c r="L1014" s="76">
        <v>108.3</v>
      </c>
      <c r="M1014" s="64"/>
      <c r="N1014" s="5" t="s">
        <v>199</v>
      </c>
      <c r="O1014" s="4"/>
      <c r="P1014" s="16">
        <f t="shared" si="176"/>
        <v>0</v>
      </c>
      <c r="Q1014" s="16">
        <f t="shared" si="177"/>
        <v>0</v>
      </c>
      <c r="R1014" s="16">
        <f t="shared" si="178"/>
        <v>0</v>
      </c>
      <c r="S1014" s="16">
        <f t="shared" si="179"/>
        <v>0</v>
      </c>
      <c r="T1014" s="16">
        <f t="shared" si="180"/>
        <v>0</v>
      </c>
    </row>
    <row r="1015" spans="2:20" s="3" customFormat="1" ht="48.75" customHeight="1" outlineLevel="2" x14ac:dyDescent="0.2">
      <c r="B1015" s="39"/>
      <c r="C1015" s="40" t="s">
        <v>2134</v>
      </c>
      <c r="D1015" s="107" t="s">
        <v>2133</v>
      </c>
      <c r="E1015" s="41" t="s">
        <v>2132</v>
      </c>
      <c r="F1015" s="41" t="s">
        <v>194</v>
      </c>
      <c r="G1015" s="41"/>
      <c r="H1015" s="41"/>
      <c r="I1015" s="46">
        <v>90</v>
      </c>
      <c r="J1015" s="41" t="s">
        <v>1</v>
      </c>
      <c r="K1015" s="73">
        <v>114</v>
      </c>
      <c r="L1015" s="77">
        <v>108.3</v>
      </c>
      <c r="M1015" s="64"/>
      <c r="N1015" s="42" t="s">
        <v>199</v>
      </c>
      <c r="O1015" s="43"/>
      <c r="P1015" s="16">
        <f t="shared" si="176"/>
        <v>0</v>
      </c>
      <c r="Q1015" s="16">
        <f t="shared" si="177"/>
        <v>0</v>
      </c>
      <c r="R1015" s="16">
        <f t="shared" si="178"/>
        <v>0</v>
      </c>
      <c r="S1015" s="16">
        <f t="shared" si="179"/>
        <v>0</v>
      </c>
      <c r="T1015" s="16">
        <f t="shared" si="180"/>
        <v>0</v>
      </c>
    </row>
    <row r="1016" spans="2:20" s="9" customFormat="1" ht="12.95" customHeight="1" outlineLevel="1" x14ac:dyDescent="0.25">
      <c r="B1016" s="63" t="s">
        <v>5241</v>
      </c>
      <c r="C1016" s="60"/>
      <c r="D1016" s="108"/>
      <c r="E1016" s="61"/>
      <c r="F1016" s="61"/>
      <c r="G1016" s="61"/>
      <c r="H1016" s="61"/>
      <c r="I1016" s="61"/>
      <c r="J1016" s="61"/>
      <c r="K1016" s="65"/>
      <c r="L1016" s="78"/>
      <c r="M1016" s="65"/>
      <c r="N1016" s="61"/>
      <c r="O1016" s="62"/>
    </row>
    <row r="1017" spans="2:20" s="3" customFormat="1" ht="48.75" customHeight="1" outlineLevel="2" x14ac:dyDescent="0.2">
      <c r="B1017" s="44"/>
      <c r="C1017" s="45" t="s">
        <v>2126</v>
      </c>
      <c r="D1017" s="105" t="s">
        <v>2125</v>
      </c>
      <c r="E1017" s="46" t="s">
        <v>158</v>
      </c>
      <c r="F1017" s="46" t="s">
        <v>256</v>
      </c>
      <c r="G1017" s="46" t="s">
        <v>207</v>
      </c>
      <c r="H1017" s="46" t="s">
        <v>2124</v>
      </c>
      <c r="I1017" s="46">
        <v>36</v>
      </c>
      <c r="J1017" s="46" t="s">
        <v>1</v>
      </c>
      <c r="K1017" s="71">
        <v>76.41</v>
      </c>
      <c r="L1017" s="75">
        <v>72.59</v>
      </c>
      <c r="M1017" s="64"/>
      <c r="N1017" s="47" t="s">
        <v>391</v>
      </c>
      <c r="O1017" s="48"/>
      <c r="P1017" s="16">
        <f>F1017*O1017</f>
        <v>0</v>
      </c>
      <c r="Q1017" s="16">
        <f>G1017*O1017</f>
        <v>0</v>
      </c>
      <c r="R1017" s="16">
        <f t="shared" ref="R1017:R1019" si="181">K1017*O1017</f>
        <v>0</v>
      </c>
      <c r="S1017" s="16">
        <f t="shared" ref="S1017:S1019" si="182">L1017*O1017</f>
        <v>0</v>
      </c>
      <c r="T1017" s="16">
        <f>O1017/I1017</f>
        <v>0</v>
      </c>
    </row>
    <row r="1018" spans="2:20" s="3" customFormat="1" ht="48.75" customHeight="1" outlineLevel="2" x14ac:dyDescent="0.2">
      <c r="B1018" s="8"/>
      <c r="C1018" s="7" t="s">
        <v>2129</v>
      </c>
      <c r="D1018" s="106" t="s">
        <v>2128</v>
      </c>
      <c r="E1018" s="6" t="s">
        <v>158</v>
      </c>
      <c r="F1018" s="6" t="s">
        <v>167</v>
      </c>
      <c r="G1018" s="6" t="s">
        <v>207</v>
      </c>
      <c r="H1018" s="6" t="s">
        <v>2127</v>
      </c>
      <c r="I1018" s="46">
        <v>36</v>
      </c>
      <c r="J1018" s="6" t="s">
        <v>1</v>
      </c>
      <c r="K1018" s="72">
        <v>102.94</v>
      </c>
      <c r="L1018" s="76">
        <v>97.79</v>
      </c>
      <c r="M1018" s="64"/>
      <c r="N1018" s="5" t="s">
        <v>391</v>
      </c>
      <c r="O1018" s="4"/>
      <c r="P1018" s="16">
        <f>F1018*O1018</f>
        <v>0</v>
      </c>
      <c r="Q1018" s="16">
        <f>G1018*O1018</f>
        <v>0</v>
      </c>
      <c r="R1018" s="16">
        <f t="shared" si="181"/>
        <v>0</v>
      </c>
      <c r="S1018" s="16">
        <f t="shared" si="182"/>
        <v>0</v>
      </c>
      <c r="T1018" s="16">
        <f>O1018/I1018</f>
        <v>0</v>
      </c>
    </row>
    <row r="1019" spans="2:20" s="3" customFormat="1" ht="48.75" customHeight="1" outlineLevel="2" x14ac:dyDescent="0.2">
      <c r="B1019" s="39"/>
      <c r="C1019" s="40" t="s">
        <v>2131</v>
      </c>
      <c r="D1019" s="107">
        <v>59631</v>
      </c>
      <c r="E1019" s="41" t="s">
        <v>163</v>
      </c>
      <c r="F1019" s="41" t="s">
        <v>204</v>
      </c>
      <c r="G1019" s="41" t="s">
        <v>207</v>
      </c>
      <c r="H1019" s="41" t="s">
        <v>2130</v>
      </c>
      <c r="I1019" s="46">
        <v>36</v>
      </c>
      <c r="J1019" s="41" t="s">
        <v>1</v>
      </c>
      <c r="K1019" s="73">
        <v>37.76</v>
      </c>
      <c r="L1019" s="77">
        <v>35.869999999999997</v>
      </c>
      <c r="M1019" s="64"/>
      <c r="N1019" s="42" t="s">
        <v>391</v>
      </c>
      <c r="O1019" s="43"/>
      <c r="P1019" s="16">
        <f>F1019*O1019</f>
        <v>0</v>
      </c>
      <c r="Q1019" s="16">
        <f>G1019*O1019</f>
        <v>0</v>
      </c>
      <c r="R1019" s="16">
        <f t="shared" si="181"/>
        <v>0</v>
      </c>
      <c r="S1019" s="16">
        <f t="shared" si="182"/>
        <v>0</v>
      </c>
      <c r="T1019" s="16">
        <f>O1019/I1019</f>
        <v>0</v>
      </c>
    </row>
    <row r="1020" spans="2:20" s="9" customFormat="1" ht="12.95" customHeight="1" outlineLevel="1" x14ac:dyDescent="0.25">
      <c r="B1020" s="63" t="s">
        <v>5242</v>
      </c>
      <c r="C1020" s="60"/>
      <c r="D1020" s="108"/>
      <c r="E1020" s="61"/>
      <c r="F1020" s="61"/>
      <c r="G1020" s="61"/>
      <c r="H1020" s="61"/>
      <c r="I1020" s="61"/>
      <c r="J1020" s="61"/>
      <c r="K1020" s="65"/>
      <c r="L1020" s="78"/>
      <c r="M1020" s="65"/>
      <c r="N1020" s="61"/>
      <c r="O1020" s="62"/>
    </row>
    <row r="1021" spans="2:20" s="3" customFormat="1" ht="48.75" customHeight="1" outlineLevel="2" x14ac:dyDescent="0.2">
      <c r="B1021" s="44"/>
      <c r="C1021" s="45" t="s">
        <v>2099</v>
      </c>
      <c r="D1021" s="105" t="s">
        <v>2098</v>
      </c>
      <c r="E1021" s="46" t="s">
        <v>158</v>
      </c>
      <c r="F1021" s="46" t="s">
        <v>1340</v>
      </c>
      <c r="G1021" s="46" t="s">
        <v>447</v>
      </c>
      <c r="H1021" s="46" t="s">
        <v>2097</v>
      </c>
      <c r="I1021" s="46">
        <v>12</v>
      </c>
      <c r="J1021" s="46" t="s">
        <v>1</v>
      </c>
      <c r="K1021" s="71">
        <v>217.39</v>
      </c>
      <c r="L1021" s="75">
        <v>206.52</v>
      </c>
      <c r="M1021" s="64"/>
      <c r="N1021" s="47" t="s">
        <v>199</v>
      </c>
      <c r="O1021" s="48"/>
      <c r="P1021" s="16">
        <f t="shared" ref="P1021:P1051" si="183">F1021*O1021</f>
        <v>0</v>
      </c>
      <c r="Q1021" s="16">
        <f t="shared" ref="Q1021:Q1051" si="184">G1021*O1021</f>
        <v>0</v>
      </c>
      <c r="R1021" s="16">
        <f t="shared" ref="R1021:R1051" si="185">K1021*O1021</f>
        <v>0</v>
      </c>
      <c r="S1021" s="16">
        <f t="shared" ref="S1021:S1051" si="186">L1021*O1021</f>
        <v>0</v>
      </c>
      <c r="T1021" s="16">
        <f t="shared" ref="T1021:T1051" si="187">O1021/I1021</f>
        <v>0</v>
      </c>
    </row>
    <row r="1022" spans="2:20" s="3" customFormat="1" ht="48.75" customHeight="1" outlineLevel="2" x14ac:dyDescent="0.2">
      <c r="B1022" s="8"/>
      <c r="C1022" s="7" t="s">
        <v>2093</v>
      </c>
      <c r="D1022" s="106" t="s">
        <v>2092</v>
      </c>
      <c r="E1022" s="6" t="s">
        <v>158</v>
      </c>
      <c r="F1022" s="6" t="s">
        <v>2091</v>
      </c>
      <c r="G1022" s="6" t="s">
        <v>329</v>
      </c>
      <c r="H1022" s="6" t="s">
        <v>2090</v>
      </c>
      <c r="I1022" s="46">
        <v>12</v>
      </c>
      <c r="J1022" s="6" t="s">
        <v>1</v>
      </c>
      <c r="K1022" s="72">
        <v>345.26</v>
      </c>
      <c r="L1022" s="76">
        <v>328</v>
      </c>
      <c r="M1022" s="64"/>
      <c r="N1022" s="5" t="s">
        <v>9</v>
      </c>
      <c r="O1022" s="4"/>
      <c r="P1022" s="16">
        <f t="shared" si="183"/>
        <v>0</v>
      </c>
      <c r="Q1022" s="16">
        <f t="shared" si="184"/>
        <v>0</v>
      </c>
      <c r="R1022" s="16">
        <f t="shared" si="185"/>
        <v>0</v>
      </c>
      <c r="S1022" s="16">
        <f t="shared" si="186"/>
        <v>0</v>
      </c>
      <c r="T1022" s="16">
        <f t="shared" si="187"/>
        <v>0</v>
      </c>
    </row>
    <row r="1023" spans="2:20" s="3" customFormat="1" ht="48.75" customHeight="1" outlineLevel="2" x14ac:dyDescent="0.2">
      <c r="B1023" s="8"/>
      <c r="C1023" s="7" t="s">
        <v>2113</v>
      </c>
      <c r="D1023" s="106" t="s">
        <v>2112</v>
      </c>
      <c r="E1023" s="6" t="s">
        <v>158</v>
      </c>
      <c r="F1023" s="6" t="s">
        <v>2111</v>
      </c>
      <c r="G1023" s="6" t="s">
        <v>374</v>
      </c>
      <c r="H1023" s="6" t="s">
        <v>2110</v>
      </c>
      <c r="I1023" s="46">
        <v>12</v>
      </c>
      <c r="J1023" s="6" t="s">
        <v>1</v>
      </c>
      <c r="K1023" s="72">
        <v>427.8</v>
      </c>
      <c r="L1023" s="76">
        <v>406.41</v>
      </c>
      <c r="M1023" s="64"/>
      <c r="N1023" s="5" t="s">
        <v>0</v>
      </c>
      <c r="O1023" s="4"/>
      <c r="P1023" s="16">
        <f t="shared" si="183"/>
        <v>0</v>
      </c>
      <c r="Q1023" s="16">
        <f t="shared" si="184"/>
        <v>0</v>
      </c>
      <c r="R1023" s="16">
        <f t="shared" si="185"/>
        <v>0</v>
      </c>
      <c r="S1023" s="16">
        <f t="shared" si="186"/>
        <v>0</v>
      </c>
      <c r="T1023" s="16">
        <f t="shared" si="187"/>
        <v>0</v>
      </c>
    </row>
    <row r="1024" spans="2:20" s="3" customFormat="1" ht="48.75" customHeight="1" outlineLevel="2" x14ac:dyDescent="0.2">
      <c r="B1024" s="8"/>
      <c r="C1024" s="7" t="s">
        <v>2109</v>
      </c>
      <c r="D1024" s="106" t="s">
        <v>2108</v>
      </c>
      <c r="E1024" s="6" t="s">
        <v>158</v>
      </c>
      <c r="F1024" s="6" t="s">
        <v>2107</v>
      </c>
      <c r="G1024" s="6" t="s">
        <v>432</v>
      </c>
      <c r="H1024" s="6" t="s">
        <v>2106</v>
      </c>
      <c r="I1024" s="46">
        <v>12</v>
      </c>
      <c r="J1024" s="6" t="s">
        <v>1</v>
      </c>
      <c r="K1024" s="72">
        <v>573.13</v>
      </c>
      <c r="L1024" s="76">
        <v>544.47</v>
      </c>
      <c r="M1024" s="64"/>
      <c r="N1024" s="5" t="s">
        <v>9</v>
      </c>
      <c r="O1024" s="4"/>
      <c r="P1024" s="16">
        <f t="shared" si="183"/>
        <v>0</v>
      </c>
      <c r="Q1024" s="16">
        <f t="shared" si="184"/>
        <v>0</v>
      </c>
      <c r="R1024" s="16">
        <f t="shared" si="185"/>
        <v>0</v>
      </c>
      <c r="S1024" s="16">
        <f t="shared" si="186"/>
        <v>0</v>
      </c>
      <c r="T1024" s="16">
        <f t="shared" si="187"/>
        <v>0</v>
      </c>
    </row>
    <row r="1025" spans="2:20" s="3" customFormat="1" ht="48.75" customHeight="1" outlineLevel="2" x14ac:dyDescent="0.2">
      <c r="B1025" s="8"/>
      <c r="C1025" s="7" t="s">
        <v>2120</v>
      </c>
      <c r="D1025" s="106" t="s">
        <v>2119</v>
      </c>
      <c r="E1025" s="6" t="s">
        <v>158</v>
      </c>
      <c r="F1025" s="6" t="s">
        <v>2118</v>
      </c>
      <c r="G1025" s="6" t="s">
        <v>447</v>
      </c>
      <c r="H1025" s="6" t="s">
        <v>2117</v>
      </c>
      <c r="I1025" s="46">
        <v>12</v>
      </c>
      <c r="J1025" s="6" t="s">
        <v>1</v>
      </c>
      <c r="K1025" s="72">
        <v>390.52</v>
      </c>
      <c r="L1025" s="76">
        <v>370.99</v>
      </c>
      <c r="M1025" s="64"/>
      <c r="N1025" s="5" t="s">
        <v>50</v>
      </c>
      <c r="O1025" s="4"/>
      <c r="P1025" s="16">
        <f t="shared" si="183"/>
        <v>0</v>
      </c>
      <c r="Q1025" s="16">
        <f t="shared" si="184"/>
        <v>0</v>
      </c>
      <c r="R1025" s="16">
        <f t="shared" si="185"/>
        <v>0</v>
      </c>
      <c r="S1025" s="16">
        <f t="shared" si="186"/>
        <v>0</v>
      </c>
      <c r="T1025" s="16">
        <f t="shared" si="187"/>
        <v>0</v>
      </c>
    </row>
    <row r="1026" spans="2:20" s="3" customFormat="1" ht="48.75" customHeight="1" outlineLevel="2" x14ac:dyDescent="0.2">
      <c r="B1026" s="8"/>
      <c r="C1026" s="7" t="s">
        <v>2089</v>
      </c>
      <c r="D1026" s="106" t="s">
        <v>2088</v>
      </c>
      <c r="E1026" s="6" t="s">
        <v>158</v>
      </c>
      <c r="F1026" s="6" t="s">
        <v>2087</v>
      </c>
      <c r="G1026" s="6" t="s">
        <v>693</v>
      </c>
      <c r="H1026" s="6" t="s">
        <v>2086</v>
      </c>
      <c r="I1026" s="46">
        <v>6</v>
      </c>
      <c r="J1026" s="6" t="s">
        <v>1</v>
      </c>
      <c r="K1026" s="72">
        <v>576.6</v>
      </c>
      <c r="L1026" s="76">
        <v>547.77</v>
      </c>
      <c r="M1026" s="64"/>
      <c r="N1026" s="5" t="s">
        <v>50</v>
      </c>
      <c r="O1026" s="4"/>
      <c r="P1026" s="16">
        <f t="shared" si="183"/>
        <v>0</v>
      </c>
      <c r="Q1026" s="16">
        <f t="shared" si="184"/>
        <v>0</v>
      </c>
      <c r="R1026" s="16">
        <f t="shared" si="185"/>
        <v>0</v>
      </c>
      <c r="S1026" s="16">
        <f t="shared" si="186"/>
        <v>0</v>
      </c>
      <c r="T1026" s="16">
        <f t="shared" si="187"/>
        <v>0</v>
      </c>
    </row>
    <row r="1027" spans="2:20" s="3" customFormat="1" ht="48.75" customHeight="1" outlineLevel="2" x14ac:dyDescent="0.2">
      <c r="B1027" s="8"/>
      <c r="C1027" s="7" t="s">
        <v>2057</v>
      </c>
      <c r="D1027" s="106" t="s">
        <v>2056</v>
      </c>
      <c r="E1027" s="6" t="s">
        <v>158</v>
      </c>
      <c r="F1027" s="6" t="s">
        <v>2055</v>
      </c>
      <c r="G1027" s="6" t="s">
        <v>397</v>
      </c>
      <c r="H1027" s="6" t="s">
        <v>2054</v>
      </c>
      <c r="I1027" s="46">
        <v>12</v>
      </c>
      <c r="J1027" s="6" t="s">
        <v>1</v>
      </c>
      <c r="K1027" s="72">
        <v>988.94</v>
      </c>
      <c r="L1027" s="76">
        <v>939.49</v>
      </c>
      <c r="M1027" s="64"/>
      <c r="N1027" s="5" t="s">
        <v>50</v>
      </c>
      <c r="O1027" s="4"/>
      <c r="P1027" s="16">
        <f t="shared" si="183"/>
        <v>0</v>
      </c>
      <c r="Q1027" s="16">
        <f t="shared" si="184"/>
        <v>0</v>
      </c>
      <c r="R1027" s="16">
        <f t="shared" si="185"/>
        <v>0</v>
      </c>
      <c r="S1027" s="16">
        <f t="shared" si="186"/>
        <v>0</v>
      </c>
      <c r="T1027" s="16">
        <f t="shared" si="187"/>
        <v>0</v>
      </c>
    </row>
    <row r="1028" spans="2:20" s="3" customFormat="1" ht="48.75" customHeight="1" outlineLevel="2" x14ac:dyDescent="0.2">
      <c r="B1028" s="8"/>
      <c r="C1028" s="7" t="s">
        <v>2065</v>
      </c>
      <c r="D1028" s="106" t="s">
        <v>2064</v>
      </c>
      <c r="E1028" s="6" t="s">
        <v>158</v>
      </c>
      <c r="F1028" s="6" t="s">
        <v>2063</v>
      </c>
      <c r="G1028" s="6" t="s">
        <v>447</v>
      </c>
      <c r="H1028" s="6" t="s">
        <v>2062</v>
      </c>
      <c r="I1028" s="46">
        <v>12</v>
      </c>
      <c r="J1028" s="6" t="s">
        <v>1</v>
      </c>
      <c r="K1028" s="72">
        <v>1991.08</v>
      </c>
      <c r="L1028" s="76">
        <v>1891.53</v>
      </c>
      <c r="M1028" s="64"/>
      <c r="N1028" s="5" t="s">
        <v>58</v>
      </c>
      <c r="O1028" s="4"/>
      <c r="P1028" s="16">
        <f t="shared" si="183"/>
        <v>0</v>
      </c>
      <c r="Q1028" s="16">
        <f t="shared" si="184"/>
        <v>0</v>
      </c>
      <c r="R1028" s="16">
        <f t="shared" si="185"/>
        <v>0</v>
      </c>
      <c r="S1028" s="16">
        <f t="shared" si="186"/>
        <v>0</v>
      </c>
      <c r="T1028" s="16">
        <f t="shared" si="187"/>
        <v>0</v>
      </c>
    </row>
    <row r="1029" spans="2:20" s="3" customFormat="1" ht="48.75" customHeight="1" outlineLevel="2" x14ac:dyDescent="0.2">
      <c r="B1029" s="8"/>
      <c r="C1029" s="7" t="s">
        <v>2123</v>
      </c>
      <c r="D1029" s="106" t="s">
        <v>2122</v>
      </c>
      <c r="E1029" s="6" t="s">
        <v>158</v>
      </c>
      <c r="F1029" s="6" t="s">
        <v>1914</v>
      </c>
      <c r="G1029" s="6" t="s">
        <v>329</v>
      </c>
      <c r="H1029" s="6" t="s">
        <v>2121</v>
      </c>
      <c r="I1029" s="46">
        <v>36</v>
      </c>
      <c r="J1029" s="6" t="s">
        <v>1</v>
      </c>
      <c r="K1029" s="72">
        <v>153.44999999999999</v>
      </c>
      <c r="L1029" s="76">
        <v>145.78</v>
      </c>
      <c r="M1029" s="64"/>
      <c r="N1029" s="5" t="s">
        <v>199</v>
      </c>
      <c r="O1029" s="4"/>
      <c r="P1029" s="16">
        <f t="shared" si="183"/>
        <v>0</v>
      </c>
      <c r="Q1029" s="16">
        <f t="shared" si="184"/>
        <v>0</v>
      </c>
      <c r="R1029" s="16">
        <f t="shared" si="185"/>
        <v>0</v>
      </c>
      <c r="S1029" s="16">
        <f t="shared" si="186"/>
        <v>0</v>
      </c>
      <c r="T1029" s="16">
        <f t="shared" si="187"/>
        <v>0</v>
      </c>
    </row>
    <row r="1030" spans="2:20" s="3" customFormat="1" ht="48.75" customHeight="1" outlineLevel="2" x14ac:dyDescent="0.2">
      <c r="B1030" s="8"/>
      <c r="C1030" s="7" t="s">
        <v>2082</v>
      </c>
      <c r="D1030" s="106" t="s">
        <v>2081</v>
      </c>
      <c r="E1030" s="6" t="s">
        <v>158</v>
      </c>
      <c r="F1030" s="6" t="s">
        <v>2080</v>
      </c>
      <c r="G1030" s="6" t="s">
        <v>972</v>
      </c>
      <c r="H1030" s="6"/>
      <c r="I1030" s="46">
        <v>4</v>
      </c>
      <c r="J1030" s="6" t="s">
        <v>1</v>
      </c>
      <c r="K1030" s="72">
        <v>1932.08</v>
      </c>
      <c r="L1030" s="76">
        <v>1835.48</v>
      </c>
      <c r="M1030" s="64"/>
      <c r="N1030" s="5" t="s">
        <v>0</v>
      </c>
      <c r="O1030" s="4"/>
      <c r="P1030" s="16">
        <f t="shared" si="183"/>
        <v>0</v>
      </c>
      <c r="Q1030" s="16">
        <f t="shared" si="184"/>
        <v>0</v>
      </c>
      <c r="R1030" s="16">
        <f t="shared" si="185"/>
        <v>0</v>
      </c>
      <c r="S1030" s="16">
        <f t="shared" si="186"/>
        <v>0</v>
      </c>
      <c r="T1030" s="16">
        <f t="shared" si="187"/>
        <v>0</v>
      </c>
    </row>
    <row r="1031" spans="2:20" s="3" customFormat="1" ht="48.75" customHeight="1" outlineLevel="2" x14ac:dyDescent="0.2">
      <c r="B1031" s="8"/>
      <c r="C1031" s="7" t="s">
        <v>2049</v>
      </c>
      <c r="D1031" s="106" t="s">
        <v>2048</v>
      </c>
      <c r="E1031" s="6" t="s">
        <v>158</v>
      </c>
      <c r="F1031" s="6" t="s">
        <v>2047</v>
      </c>
      <c r="G1031" s="6" t="s">
        <v>2046</v>
      </c>
      <c r="H1031" s="6" t="s">
        <v>2045</v>
      </c>
      <c r="I1031" s="46">
        <v>12</v>
      </c>
      <c r="J1031" s="6" t="s">
        <v>1</v>
      </c>
      <c r="K1031" s="72">
        <v>2201.35</v>
      </c>
      <c r="L1031" s="76">
        <v>2091.2800000000002</v>
      </c>
      <c r="M1031" s="64"/>
      <c r="N1031" s="5" t="s">
        <v>199</v>
      </c>
      <c r="O1031" s="4"/>
      <c r="P1031" s="16">
        <f t="shared" si="183"/>
        <v>0</v>
      </c>
      <c r="Q1031" s="16">
        <f t="shared" si="184"/>
        <v>0</v>
      </c>
      <c r="R1031" s="16">
        <f t="shared" si="185"/>
        <v>0</v>
      </c>
      <c r="S1031" s="16">
        <f t="shared" si="186"/>
        <v>0</v>
      </c>
      <c r="T1031" s="16">
        <f t="shared" si="187"/>
        <v>0</v>
      </c>
    </row>
    <row r="1032" spans="2:20" s="3" customFormat="1" ht="48.75" customHeight="1" outlineLevel="2" x14ac:dyDescent="0.2">
      <c r="B1032" s="8"/>
      <c r="C1032" s="7" t="s">
        <v>2044</v>
      </c>
      <c r="D1032" s="106" t="s">
        <v>2043</v>
      </c>
      <c r="E1032" s="6" t="s">
        <v>158</v>
      </c>
      <c r="F1032" s="6" t="s">
        <v>1762</v>
      </c>
      <c r="G1032" s="6" t="s">
        <v>173</v>
      </c>
      <c r="H1032" s="6" t="s">
        <v>2042</v>
      </c>
      <c r="I1032" s="46">
        <v>12</v>
      </c>
      <c r="J1032" s="6" t="s">
        <v>1</v>
      </c>
      <c r="K1032" s="72">
        <v>898.15</v>
      </c>
      <c r="L1032" s="76">
        <v>853.24</v>
      </c>
      <c r="M1032" s="64"/>
      <c r="N1032" s="5" t="s">
        <v>199</v>
      </c>
      <c r="O1032" s="4"/>
      <c r="P1032" s="16">
        <f t="shared" si="183"/>
        <v>0</v>
      </c>
      <c r="Q1032" s="16">
        <f t="shared" si="184"/>
        <v>0</v>
      </c>
      <c r="R1032" s="16">
        <f t="shared" si="185"/>
        <v>0</v>
      </c>
      <c r="S1032" s="16">
        <f t="shared" si="186"/>
        <v>0</v>
      </c>
      <c r="T1032" s="16">
        <f t="shared" si="187"/>
        <v>0</v>
      </c>
    </row>
    <row r="1033" spans="2:20" s="3" customFormat="1" ht="48.75" customHeight="1" outlineLevel="2" x14ac:dyDescent="0.2">
      <c r="B1033" s="8"/>
      <c r="C1033" s="7" t="s">
        <v>2038</v>
      </c>
      <c r="D1033" s="106" t="s">
        <v>2037</v>
      </c>
      <c r="E1033" s="6" t="s">
        <v>158</v>
      </c>
      <c r="F1033" s="6" t="s">
        <v>2036</v>
      </c>
      <c r="G1033" s="6" t="s">
        <v>1021</v>
      </c>
      <c r="H1033" s="6" t="s">
        <v>2035</v>
      </c>
      <c r="I1033" s="46">
        <v>12</v>
      </c>
      <c r="J1033" s="6" t="s">
        <v>1</v>
      </c>
      <c r="K1033" s="72">
        <v>483.6</v>
      </c>
      <c r="L1033" s="76">
        <v>459.42</v>
      </c>
      <c r="M1033" s="64"/>
      <c r="N1033" s="5" t="s">
        <v>50</v>
      </c>
      <c r="O1033" s="4"/>
      <c r="P1033" s="16">
        <f t="shared" si="183"/>
        <v>0</v>
      </c>
      <c r="Q1033" s="16">
        <f t="shared" si="184"/>
        <v>0</v>
      </c>
      <c r="R1033" s="16">
        <f t="shared" si="185"/>
        <v>0</v>
      </c>
      <c r="S1033" s="16">
        <f t="shared" si="186"/>
        <v>0</v>
      </c>
      <c r="T1033" s="16">
        <f t="shared" si="187"/>
        <v>0</v>
      </c>
    </row>
    <row r="1034" spans="2:20" s="3" customFormat="1" ht="48.75" customHeight="1" outlineLevel="2" x14ac:dyDescent="0.2">
      <c r="B1034" s="8"/>
      <c r="C1034" s="7" t="s">
        <v>2073</v>
      </c>
      <c r="D1034" s="106" t="s">
        <v>2072</v>
      </c>
      <c r="E1034" s="6" t="s">
        <v>158</v>
      </c>
      <c r="F1034" s="6" t="s">
        <v>2071</v>
      </c>
      <c r="G1034" s="6" t="s">
        <v>184</v>
      </c>
      <c r="H1034" s="6"/>
      <c r="I1034" s="46">
        <v>12</v>
      </c>
      <c r="J1034" s="6" t="s">
        <v>1</v>
      </c>
      <c r="K1034" s="72">
        <v>1388.02</v>
      </c>
      <c r="L1034" s="76">
        <v>1318.62</v>
      </c>
      <c r="M1034" s="64"/>
      <c r="N1034" s="5" t="s">
        <v>199</v>
      </c>
      <c r="O1034" s="4"/>
      <c r="P1034" s="16">
        <f t="shared" si="183"/>
        <v>0</v>
      </c>
      <c r="Q1034" s="16">
        <f t="shared" si="184"/>
        <v>0</v>
      </c>
      <c r="R1034" s="16">
        <f t="shared" si="185"/>
        <v>0</v>
      </c>
      <c r="S1034" s="16">
        <f t="shared" si="186"/>
        <v>0</v>
      </c>
      <c r="T1034" s="16">
        <f t="shared" si="187"/>
        <v>0</v>
      </c>
    </row>
    <row r="1035" spans="2:20" s="3" customFormat="1" ht="48.75" customHeight="1" outlineLevel="2" x14ac:dyDescent="0.2">
      <c r="B1035" s="8"/>
      <c r="C1035" s="7" t="s">
        <v>2077</v>
      </c>
      <c r="D1035" s="106" t="s">
        <v>2076</v>
      </c>
      <c r="E1035" s="6" t="s">
        <v>158</v>
      </c>
      <c r="F1035" s="6" t="s">
        <v>2075</v>
      </c>
      <c r="G1035" s="6" t="s">
        <v>173</v>
      </c>
      <c r="H1035" s="6" t="s">
        <v>2074</v>
      </c>
      <c r="I1035" s="46">
        <v>12</v>
      </c>
      <c r="J1035" s="6" t="s">
        <v>1</v>
      </c>
      <c r="K1035" s="72">
        <v>993.84</v>
      </c>
      <c r="L1035" s="76">
        <v>944.15</v>
      </c>
      <c r="M1035" s="64"/>
      <c r="N1035" s="5" t="s">
        <v>199</v>
      </c>
      <c r="O1035" s="4"/>
      <c r="P1035" s="16">
        <f t="shared" si="183"/>
        <v>0</v>
      </c>
      <c r="Q1035" s="16">
        <f t="shared" si="184"/>
        <v>0</v>
      </c>
      <c r="R1035" s="16">
        <f t="shared" si="185"/>
        <v>0</v>
      </c>
      <c r="S1035" s="16">
        <f t="shared" si="186"/>
        <v>0</v>
      </c>
      <c r="T1035" s="16">
        <f t="shared" si="187"/>
        <v>0</v>
      </c>
    </row>
    <row r="1036" spans="2:20" s="3" customFormat="1" ht="48.75" customHeight="1" outlineLevel="2" x14ac:dyDescent="0.2">
      <c r="B1036" s="8"/>
      <c r="C1036" s="7" t="s">
        <v>2053</v>
      </c>
      <c r="D1036" s="106" t="s">
        <v>2052</v>
      </c>
      <c r="E1036" s="6" t="s">
        <v>158</v>
      </c>
      <c r="F1036" s="6" t="s">
        <v>2051</v>
      </c>
      <c r="G1036" s="6" t="s">
        <v>1400</v>
      </c>
      <c r="H1036" s="6" t="s">
        <v>2050</v>
      </c>
      <c r="I1036" s="46">
        <v>12</v>
      </c>
      <c r="J1036" s="6" t="s">
        <v>1</v>
      </c>
      <c r="K1036" s="72">
        <v>1452.36</v>
      </c>
      <c r="L1036" s="76">
        <v>1379.74</v>
      </c>
      <c r="M1036" s="64"/>
      <c r="N1036" s="5" t="s">
        <v>199</v>
      </c>
      <c r="O1036" s="4"/>
      <c r="P1036" s="16">
        <f t="shared" si="183"/>
        <v>0</v>
      </c>
      <c r="Q1036" s="16">
        <f t="shared" si="184"/>
        <v>0</v>
      </c>
      <c r="R1036" s="16">
        <f t="shared" si="185"/>
        <v>0</v>
      </c>
      <c r="S1036" s="16">
        <f t="shared" si="186"/>
        <v>0</v>
      </c>
      <c r="T1036" s="16">
        <f t="shared" si="187"/>
        <v>0</v>
      </c>
    </row>
    <row r="1037" spans="2:20" s="3" customFormat="1" ht="48.75" customHeight="1" outlineLevel="2" x14ac:dyDescent="0.2">
      <c r="B1037" s="8"/>
      <c r="C1037" s="7" t="s">
        <v>2041</v>
      </c>
      <c r="D1037" s="106" t="s">
        <v>2040</v>
      </c>
      <c r="E1037" s="6" t="s">
        <v>158</v>
      </c>
      <c r="F1037" s="6" t="s">
        <v>2039</v>
      </c>
      <c r="G1037" s="6" t="s">
        <v>427</v>
      </c>
      <c r="H1037" s="6"/>
      <c r="I1037" s="46">
        <v>12</v>
      </c>
      <c r="J1037" s="6" t="s">
        <v>1</v>
      </c>
      <c r="K1037" s="72">
        <v>1985.69</v>
      </c>
      <c r="L1037" s="76">
        <v>1886.41</v>
      </c>
      <c r="M1037" s="64"/>
      <c r="N1037" s="5" t="s">
        <v>9</v>
      </c>
      <c r="O1037" s="4"/>
      <c r="P1037" s="16">
        <f t="shared" si="183"/>
        <v>0</v>
      </c>
      <c r="Q1037" s="16">
        <f t="shared" si="184"/>
        <v>0</v>
      </c>
      <c r="R1037" s="16">
        <f t="shared" si="185"/>
        <v>0</v>
      </c>
      <c r="S1037" s="16">
        <f t="shared" si="186"/>
        <v>0</v>
      </c>
      <c r="T1037" s="16">
        <f t="shared" si="187"/>
        <v>0</v>
      </c>
    </row>
    <row r="1038" spans="2:20" s="3" customFormat="1" ht="48.75" customHeight="1" outlineLevel="2" x14ac:dyDescent="0.2">
      <c r="B1038" s="8"/>
      <c r="C1038" s="7" t="s">
        <v>2030</v>
      </c>
      <c r="D1038" s="106" t="s">
        <v>2029</v>
      </c>
      <c r="E1038" s="6" t="s">
        <v>158</v>
      </c>
      <c r="F1038" s="6" t="s">
        <v>2028</v>
      </c>
      <c r="G1038" s="6" t="s">
        <v>461</v>
      </c>
      <c r="H1038" s="6" t="s">
        <v>2027</v>
      </c>
      <c r="I1038" s="46">
        <v>6</v>
      </c>
      <c r="J1038" s="6" t="s">
        <v>1</v>
      </c>
      <c r="K1038" s="72">
        <v>4852.3599999999997</v>
      </c>
      <c r="L1038" s="76">
        <v>4609.74</v>
      </c>
      <c r="M1038" s="64"/>
      <c r="N1038" s="5" t="s">
        <v>58</v>
      </c>
      <c r="O1038" s="4"/>
      <c r="P1038" s="16">
        <f t="shared" si="183"/>
        <v>0</v>
      </c>
      <c r="Q1038" s="16">
        <f t="shared" si="184"/>
        <v>0</v>
      </c>
      <c r="R1038" s="16">
        <f t="shared" si="185"/>
        <v>0</v>
      </c>
      <c r="S1038" s="16">
        <f t="shared" si="186"/>
        <v>0</v>
      </c>
      <c r="T1038" s="16">
        <f t="shared" si="187"/>
        <v>0</v>
      </c>
    </row>
    <row r="1039" spans="2:20" s="3" customFormat="1" ht="48.75" customHeight="1" outlineLevel="2" x14ac:dyDescent="0.2">
      <c r="B1039" s="11"/>
      <c r="C1039" s="7" t="s">
        <v>2034</v>
      </c>
      <c r="D1039" s="106">
        <v>66616</v>
      </c>
      <c r="E1039" s="6" t="s">
        <v>163</v>
      </c>
      <c r="F1039" s="6" t="s">
        <v>2033</v>
      </c>
      <c r="G1039" s="6" t="s">
        <v>207</v>
      </c>
      <c r="H1039" s="6"/>
      <c r="I1039" s="46">
        <v>12</v>
      </c>
      <c r="J1039" s="6" t="s">
        <v>1</v>
      </c>
      <c r="K1039" s="72">
        <v>791.45</v>
      </c>
      <c r="L1039" s="76">
        <v>751.88</v>
      </c>
      <c r="M1039" s="64"/>
      <c r="N1039" s="5" t="s">
        <v>13</v>
      </c>
      <c r="O1039" s="4"/>
      <c r="P1039" s="16">
        <f t="shared" si="183"/>
        <v>0</v>
      </c>
      <c r="Q1039" s="16">
        <f t="shared" si="184"/>
        <v>0</v>
      </c>
      <c r="R1039" s="16">
        <f t="shared" si="185"/>
        <v>0</v>
      </c>
      <c r="S1039" s="16">
        <f t="shared" si="186"/>
        <v>0</v>
      </c>
      <c r="T1039" s="16">
        <f t="shared" si="187"/>
        <v>0</v>
      </c>
    </row>
    <row r="1040" spans="2:20" s="3" customFormat="1" ht="48.75" customHeight="1" outlineLevel="2" x14ac:dyDescent="0.2">
      <c r="B1040" s="8"/>
      <c r="C1040" s="7" t="s">
        <v>2070</v>
      </c>
      <c r="D1040" s="106">
        <v>66634</v>
      </c>
      <c r="E1040" s="6" t="s">
        <v>163</v>
      </c>
      <c r="F1040" s="6" t="s">
        <v>2069</v>
      </c>
      <c r="G1040" s="6" t="s">
        <v>447</v>
      </c>
      <c r="H1040" s="6" t="s">
        <v>2068</v>
      </c>
      <c r="I1040" s="46">
        <v>6</v>
      </c>
      <c r="J1040" s="6" t="s">
        <v>1</v>
      </c>
      <c r="K1040" s="72">
        <v>1598.32</v>
      </c>
      <c r="L1040" s="76">
        <v>1518.4</v>
      </c>
      <c r="M1040" s="64"/>
      <c r="N1040" s="5" t="s">
        <v>50</v>
      </c>
      <c r="O1040" s="4"/>
      <c r="P1040" s="16">
        <f t="shared" si="183"/>
        <v>0</v>
      </c>
      <c r="Q1040" s="16">
        <f t="shared" si="184"/>
        <v>0</v>
      </c>
      <c r="R1040" s="16">
        <f t="shared" si="185"/>
        <v>0</v>
      </c>
      <c r="S1040" s="16">
        <f t="shared" si="186"/>
        <v>0</v>
      </c>
      <c r="T1040" s="16">
        <f t="shared" si="187"/>
        <v>0</v>
      </c>
    </row>
    <row r="1041" spans="2:20" s="3" customFormat="1" ht="48.75" customHeight="1" outlineLevel="2" x14ac:dyDescent="0.2">
      <c r="B1041" s="8"/>
      <c r="C1041" s="7" t="s">
        <v>2079</v>
      </c>
      <c r="D1041" s="106">
        <v>66636</v>
      </c>
      <c r="E1041" s="6" t="s">
        <v>163</v>
      </c>
      <c r="F1041" s="6" t="s">
        <v>683</v>
      </c>
      <c r="G1041" s="6" t="s">
        <v>447</v>
      </c>
      <c r="H1041" s="6" t="s">
        <v>2078</v>
      </c>
      <c r="I1041" s="46">
        <v>6</v>
      </c>
      <c r="J1041" s="6" t="s">
        <v>1</v>
      </c>
      <c r="K1041" s="72">
        <v>1009.58</v>
      </c>
      <c r="L1041" s="76">
        <v>959.1</v>
      </c>
      <c r="M1041" s="64"/>
      <c r="N1041" s="5" t="s">
        <v>0</v>
      </c>
      <c r="O1041" s="4"/>
      <c r="P1041" s="16">
        <f t="shared" si="183"/>
        <v>0</v>
      </c>
      <c r="Q1041" s="16">
        <f t="shared" si="184"/>
        <v>0</v>
      </c>
      <c r="R1041" s="16">
        <f t="shared" si="185"/>
        <v>0</v>
      </c>
      <c r="S1041" s="16">
        <f t="shared" si="186"/>
        <v>0</v>
      </c>
      <c r="T1041" s="16">
        <f t="shared" si="187"/>
        <v>0</v>
      </c>
    </row>
    <row r="1042" spans="2:20" s="3" customFormat="1" ht="48.75" customHeight="1" outlineLevel="2" x14ac:dyDescent="0.2">
      <c r="B1042" s="8"/>
      <c r="C1042" s="7" t="s">
        <v>2032</v>
      </c>
      <c r="D1042" s="106">
        <v>66637</v>
      </c>
      <c r="E1042" s="6" t="s">
        <v>163</v>
      </c>
      <c r="F1042" s="6" t="s">
        <v>2031</v>
      </c>
      <c r="G1042" s="6" t="s">
        <v>207</v>
      </c>
      <c r="H1042" s="6"/>
      <c r="I1042" s="46">
        <v>12</v>
      </c>
      <c r="J1042" s="6" t="s">
        <v>1</v>
      </c>
      <c r="K1042" s="72">
        <v>2319.04</v>
      </c>
      <c r="L1042" s="76">
        <v>2203.09</v>
      </c>
      <c r="M1042" s="64"/>
      <c r="N1042" s="5" t="s">
        <v>9</v>
      </c>
      <c r="O1042" s="4"/>
      <c r="P1042" s="16">
        <f t="shared" si="183"/>
        <v>0</v>
      </c>
      <c r="Q1042" s="16">
        <f t="shared" si="184"/>
        <v>0</v>
      </c>
      <c r="R1042" s="16">
        <f t="shared" si="185"/>
        <v>0</v>
      </c>
      <c r="S1042" s="16">
        <f t="shared" si="186"/>
        <v>0</v>
      </c>
      <c r="T1042" s="16">
        <f t="shared" si="187"/>
        <v>0</v>
      </c>
    </row>
    <row r="1043" spans="2:20" s="3" customFormat="1" ht="48.75" customHeight="1" outlineLevel="2" x14ac:dyDescent="0.2">
      <c r="B1043" s="8"/>
      <c r="C1043" s="7" t="s">
        <v>2026</v>
      </c>
      <c r="D1043" s="106">
        <v>66638</v>
      </c>
      <c r="E1043" s="6" t="s">
        <v>163</v>
      </c>
      <c r="F1043" s="6" t="s">
        <v>2025</v>
      </c>
      <c r="G1043" s="6" t="s">
        <v>447</v>
      </c>
      <c r="H1043" s="6" t="s">
        <v>2024</v>
      </c>
      <c r="I1043" s="46">
        <v>6</v>
      </c>
      <c r="J1043" s="6" t="s">
        <v>1</v>
      </c>
      <c r="K1043" s="72">
        <v>626.46</v>
      </c>
      <c r="L1043" s="76">
        <v>595.14</v>
      </c>
      <c r="M1043" s="64"/>
      <c r="N1043" s="5" t="s">
        <v>199</v>
      </c>
      <c r="O1043" s="4"/>
      <c r="P1043" s="16">
        <f t="shared" si="183"/>
        <v>0</v>
      </c>
      <c r="Q1043" s="16">
        <f t="shared" si="184"/>
        <v>0</v>
      </c>
      <c r="R1043" s="16">
        <f t="shared" si="185"/>
        <v>0</v>
      </c>
      <c r="S1043" s="16">
        <f t="shared" si="186"/>
        <v>0</v>
      </c>
      <c r="T1043" s="16">
        <f t="shared" si="187"/>
        <v>0</v>
      </c>
    </row>
    <row r="1044" spans="2:20" s="3" customFormat="1" ht="48.75" customHeight="1" outlineLevel="2" x14ac:dyDescent="0.2">
      <c r="B1044" s="8"/>
      <c r="C1044" s="7" t="s">
        <v>2061</v>
      </c>
      <c r="D1044" s="106">
        <v>66640</v>
      </c>
      <c r="E1044" s="6" t="s">
        <v>163</v>
      </c>
      <c r="F1044" s="6" t="s">
        <v>2060</v>
      </c>
      <c r="G1044" s="6" t="s">
        <v>447</v>
      </c>
      <c r="H1044" s="6" t="s">
        <v>2059</v>
      </c>
      <c r="I1044" s="46">
        <v>6</v>
      </c>
      <c r="J1044" s="6" t="s">
        <v>1</v>
      </c>
      <c r="K1044" s="72">
        <v>958.75</v>
      </c>
      <c r="L1044" s="76">
        <v>910.81</v>
      </c>
      <c r="M1044" s="64"/>
      <c r="N1044" s="5" t="s">
        <v>199</v>
      </c>
      <c r="O1044" s="4"/>
      <c r="P1044" s="16">
        <f t="shared" si="183"/>
        <v>0</v>
      </c>
      <c r="Q1044" s="16">
        <f t="shared" si="184"/>
        <v>0</v>
      </c>
      <c r="R1044" s="16">
        <f t="shared" si="185"/>
        <v>0</v>
      </c>
      <c r="S1044" s="16">
        <f t="shared" si="186"/>
        <v>0</v>
      </c>
      <c r="T1044" s="16">
        <f t="shared" si="187"/>
        <v>0</v>
      </c>
    </row>
    <row r="1045" spans="2:20" s="3" customFormat="1" ht="48.75" customHeight="1" outlineLevel="2" x14ac:dyDescent="0.2">
      <c r="B1045" s="8"/>
      <c r="C1045" s="7" t="s">
        <v>2058</v>
      </c>
      <c r="D1045" s="106">
        <v>66646</v>
      </c>
      <c r="E1045" s="6" t="s">
        <v>163</v>
      </c>
      <c r="F1045" s="6" t="s">
        <v>1405</v>
      </c>
      <c r="G1045" s="6" t="s">
        <v>397</v>
      </c>
      <c r="H1045" s="6"/>
      <c r="I1045" s="46">
        <v>6</v>
      </c>
      <c r="J1045" s="6" t="s">
        <v>1</v>
      </c>
      <c r="K1045" s="72">
        <v>1416.74</v>
      </c>
      <c r="L1045" s="76">
        <v>1345.9</v>
      </c>
      <c r="M1045" s="64"/>
      <c r="N1045" s="5" t="s">
        <v>0</v>
      </c>
      <c r="O1045" s="4"/>
      <c r="P1045" s="16">
        <f t="shared" si="183"/>
        <v>0</v>
      </c>
      <c r="Q1045" s="16">
        <f t="shared" si="184"/>
        <v>0</v>
      </c>
      <c r="R1045" s="16">
        <f t="shared" si="185"/>
        <v>0</v>
      </c>
      <c r="S1045" s="16">
        <f t="shared" si="186"/>
        <v>0</v>
      </c>
      <c r="T1045" s="16">
        <f t="shared" si="187"/>
        <v>0</v>
      </c>
    </row>
    <row r="1046" spans="2:20" s="3" customFormat="1" ht="48.75" customHeight="1" outlineLevel="2" x14ac:dyDescent="0.2">
      <c r="B1046" s="8"/>
      <c r="C1046" s="7" t="s">
        <v>2067</v>
      </c>
      <c r="D1046" s="106">
        <v>68609</v>
      </c>
      <c r="E1046" s="6" t="s">
        <v>163</v>
      </c>
      <c r="F1046" s="6" t="s">
        <v>747</v>
      </c>
      <c r="G1046" s="6" t="s">
        <v>352</v>
      </c>
      <c r="H1046" s="6" t="s">
        <v>2066</v>
      </c>
      <c r="I1046" s="46">
        <v>4</v>
      </c>
      <c r="J1046" s="6" t="s">
        <v>1</v>
      </c>
      <c r="K1046" s="72">
        <v>3090.2</v>
      </c>
      <c r="L1046" s="76">
        <v>2935.69</v>
      </c>
      <c r="M1046" s="64"/>
      <c r="N1046" s="5" t="s">
        <v>199</v>
      </c>
      <c r="O1046" s="4"/>
      <c r="P1046" s="16">
        <f t="shared" si="183"/>
        <v>0</v>
      </c>
      <c r="Q1046" s="16">
        <f t="shared" si="184"/>
        <v>0</v>
      </c>
      <c r="R1046" s="16">
        <f t="shared" si="185"/>
        <v>0</v>
      </c>
      <c r="S1046" s="16">
        <f t="shared" si="186"/>
        <v>0</v>
      </c>
      <c r="T1046" s="16">
        <f t="shared" si="187"/>
        <v>0</v>
      </c>
    </row>
    <row r="1047" spans="2:20" s="3" customFormat="1" ht="48.75" customHeight="1" outlineLevel="2" x14ac:dyDescent="0.2">
      <c r="B1047" s="8"/>
      <c r="C1047" s="7" t="s">
        <v>2105</v>
      </c>
      <c r="D1047" s="106">
        <v>68610</v>
      </c>
      <c r="E1047" s="6" t="s">
        <v>163</v>
      </c>
      <c r="F1047" s="6" t="s">
        <v>2104</v>
      </c>
      <c r="G1047" s="6" t="s">
        <v>432</v>
      </c>
      <c r="H1047" s="6" t="s">
        <v>2103</v>
      </c>
      <c r="I1047" s="46">
        <v>6</v>
      </c>
      <c r="J1047" s="6" t="s">
        <v>1</v>
      </c>
      <c r="K1047" s="72">
        <v>604.38</v>
      </c>
      <c r="L1047" s="76">
        <v>574.16</v>
      </c>
      <c r="M1047" s="64"/>
      <c r="N1047" s="5" t="s">
        <v>199</v>
      </c>
      <c r="O1047" s="4"/>
      <c r="P1047" s="16">
        <f t="shared" si="183"/>
        <v>0</v>
      </c>
      <c r="Q1047" s="16">
        <f t="shared" si="184"/>
        <v>0</v>
      </c>
      <c r="R1047" s="16">
        <f t="shared" si="185"/>
        <v>0</v>
      </c>
      <c r="S1047" s="16">
        <f t="shared" si="186"/>
        <v>0</v>
      </c>
      <c r="T1047" s="16">
        <f t="shared" si="187"/>
        <v>0</v>
      </c>
    </row>
    <row r="1048" spans="2:20" s="9" customFormat="1" ht="48.75" customHeight="1" outlineLevel="2" x14ac:dyDescent="0.2">
      <c r="B1048" s="8"/>
      <c r="C1048" s="7" t="s">
        <v>2102</v>
      </c>
      <c r="D1048" s="106">
        <v>68612</v>
      </c>
      <c r="E1048" s="6" t="s">
        <v>163</v>
      </c>
      <c r="F1048" s="6" t="s">
        <v>2101</v>
      </c>
      <c r="G1048" s="6" t="s">
        <v>374</v>
      </c>
      <c r="H1048" s="6" t="s">
        <v>2100</v>
      </c>
      <c r="I1048" s="46">
        <v>12</v>
      </c>
      <c r="J1048" s="6" t="s">
        <v>1</v>
      </c>
      <c r="K1048" s="72">
        <v>267.55</v>
      </c>
      <c r="L1048" s="76">
        <v>254.17</v>
      </c>
      <c r="M1048" s="64"/>
      <c r="N1048" s="5" t="s">
        <v>391</v>
      </c>
      <c r="O1048" s="4"/>
      <c r="P1048" s="16">
        <f t="shared" si="183"/>
        <v>0</v>
      </c>
      <c r="Q1048" s="16">
        <f t="shared" si="184"/>
        <v>0</v>
      </c>
      <c r="R1048" s="16">
        <f t="shared" si="185"/>
        <v>0</v>
      </c>
      <c r="S1048" s="16">
        <f t="shared" si="186"/>
        <v>0</v>
      </c>
      <c r="T1048" s="16">
        <f t="shared" si="187"/>
        <v>0</v>
      </c>
    </row>
    <row r="1049" spans="2:20" s="3" customFormat="1" ht="48.75" customHeight="1" outlineLevel="2" x14ac:dyDescent="0.2">
      <c r="B1049" s="8"/>
      <c r="C1049" s="7" t="s">
        <v>2096</v>
      </c>
      <c r="D1049" s="106">
        <v>68614</v>
      </c>
      <c r="E1049" s="6" t="s">
        <v>163</v>
      </c>
      <c r="F1049" s="6" t="s">
        <v>2095</v>
      </c>
      <c r="G1049" s="6" t="s">
        <v>387</v>
      </c>
      <c r="H1049" s="6" t="s">
        <v>2094</v>
      </c>
      <c r="I1049" s="46">
        <v>4</v>
      </c>
      <c r="J1049" s="6" t="s">
        <v>1</v>
      </c>
      <c r="K1049" s="72">
        <v>432.25</v>
      </c>
      <c r="L1049" s="76">
        <v>410.64</v>
      </c>
      <c r="M1049" s="64"/>
      <c r="N1049" s="5" t="s">
        <v>199</v>
      </c>
      <c r="O1049" s="4"/>
      <c r="P1049" s="16">
        <f t="shared" si="183"/>
        <v>0</v>
      </c>
      <c r="Q1049" s="16">
        <f t="shared" si="184"/>
        <v>0</v>
      </c>
      <c r="R1049" s="16">
        <f t="shared" si="185"/>
        <v>0</v>
      </c>
      <c r="S1049" s="16">
        <f t="shared" si="186"/>
        <v>0</v>
      </c>
      <c r="T1049" s="16">
        <f t="shared" si="187"/>
        <v>0</v>
      </c>
    </row>
    <row r="1050" spans="2:20" s="3" customFormat="1" ht="48.75" customHeight="1" outlineLevel="2" x14ac:dyDescent="0.2">
      <c r="B1050" s="8"/>
      <c r="C1050" s="7" t="s">
        <v>2085</v>
      </c>
      <c r="D1050" s="106">
        <v>68615</v>
      </c>
      <c r="E1050" s="6" t="s">
        <v>163</v>
      </c>
      <c r="F1050" s="6" t="s">
        <v>2084</v>
      </c>
      <c r="G1050" s="6" t="s">
        <v>657</v>
      </c>
      <c r="H1050" s="6" t="s">
        <v>2083</v>
      </c>
      <c r="I1050" s="46">
        <v>3</v>
      </c>
      <c r="J1050" s="6" t="s">
        <v>1</v>
      </c>
      <c r="K1050" s="72">
        <v>809.38</v>
      </c>
      <c r="L1050" s="76">
        <v>768.91</v>
      </c>
      <c r="M1050" s="64"/>
      <c r="N1050" s="5" t="s">
        <v>199</v>
      </c>
      <c r="O1050" s="4"/>
      <c r="P1050" s="16">
        <f t="shared" si="183"/>
        <v>0</v>
      </c>
      <c r="Q1050" s="16">
        <f t="shared" si="184"/>
        <v>0</v>
      </c>
      <c r="R1050" s="16">
        <f t="shared" si="185"/>
        <v>0</v>
      </c>
      <c r="S1050" s="16">
        <f t="shared" si="186"/>
        <v>0</v>
      </c>
      <c r="T1050" s="16">
        <f t="shared" si="187"/>
        <v>0</v>
      </c>
    </row>
    <row r="1051" spans="2:20" s="3" customFormat="1" ht="48.75" customHeight="1" outlineLevel="2" x14ac:dyDescent="0.2">
      <c r="B1051" s="39"/>
      <c r="C1051" s="40" t="s">
        <v>2116</v>
      </c>
      <c r="D1051" s="107">
        <v>69611</v>
      </c>
      <c r="E1051" s="41" t="s">
        <v>163</v>
      </c>
      <c r="F1051" s="41" t="s">
        <v>2115</v>
      </c>
      <c r="G1051" s="41" t="s">
        <v>374</v>
      </c>
      <c r="H1051" s="41" t="s">
        <v>2114</v>
      </c>
      <c r="I1051" s="46">
        <v>6</v>
      </c>
      <c r="J1051" s="41" t="s">
        <v>1</v>
      </c>
      <c r="K1051" s="73">
        <v>529.39</v>
      </c>
      <c r="L1051" s="77">
        <v>502.92</v>
      </c>
      <c r="M1051" s="64"/>
      <c r="N1051" s="42" t="s">
        <v>391</v>
      </c>
      <c r="O1051" s="43"/>
      <c r="P1051" s="16">
        <f t="shared" si="183"/>
        <v>0</v>
      </c>
      <c r="Q1051" s="16">
        <f t="shared" si="184"/>
        <v>0</v>
      </c>
      <c r="R1051" s="16">
        <f t="shared" si="185"/>
        <v>0</v>
      </c>
      <c r="S1051" s="16">
        <f t="shared" si="186"/>
        <v>0</v>
      </c>
      <c r="T1051" s="16">
        <f t="shared" si="187"/>
        <v>0</v>
      </c>
    </row>
    <row r="1052" spans="2:20" s="9" customFormat="1" ht="12.95" customHeight="1" x14ac:dyDescent="0.25">
      <c r="B1052" s="55" t="s">
        <v>5210</v>
      </c>
      <c r="C1052" s="56"/>
      <c r="D1052" s="109"/>
      <c r="E1052" s="57"/>
      <c r="F1052" s="57"/>
      <c r="G1052" s="57"/>
      <c r="H1052" s="57"/>
      <c r="I1052" s="57"/>
      <c r="J1052" s="57"/>
      <c r="K1052" s="66"/>
      <c r="L1052" s="79"/>
      <c r="M1052" s="66"/>
      <c r="N1052" s="57"/>
      <c r="O1052" s="58"/>
    </row>
    <row r="1053" spans="2:20" s="9" customFormat="1" ht="12.95" customHeight="1" outlineLevel="1" x14ac:dyDescent="0.25">
      <c r="B1053" s="63" t="s">
        <v>5243</v>
      </c>
      <c r="C1053" s="60"/>
      <c r="D1053" s="108"/>
      <c r="E1053" s="61"/>
      <c r="F1053" s="61"/>
      <c r="G1053" s="61"/>
      <c r="H1053" s="61"/>
      <c r="I1053" s="61"/>
      <c r="J1053" s="61"/>
      <c r="K1053" s="65"/>
      <c r="L1053" s="78"/>
      <c r="M1053" s="65"/>
      <c r="N1053" s="61"/>
      <c r="O1053" s="62"/>
    </row>
    <row r="1054" spans="2:20" s="3" customFormat="1" ht="48.75" customHeight="1" outlineLevel="2" x14ac:dyDescent="0.2">
      <c r="B1054" s="54"/>
      <c r="C1054" s="45" t="s">
        <v>1971</v>
      </c>
      <c r="D1054" s="105" t="s">
        <v>1970</v>
      </c>
      <c r="E1054" s="46" t="s">
        <v>1758</v>
      </c>
      <c r="F1054" s="46"/>
      <c r="G1054" s="46"/>
      <c r="H1054" s="46"/>
      <c r="I1054" s="46">
        <v>1</v>
      </c>
      <c r="J1054" s="46" t="s">
        <v>1</v>
      </c>
      <c r="K1054" s="71">
        <v>30352.19</v>
      </c>
      <c r="L1054" s="75">
        <v>28834.58</v>
      </c>
      <c r="M1054" s="64"/>
      <c r="N1054" s="47" t="s">
        <v>13</v>
      </c>
      <c r="O1054" s="48"/>
      <c r="P1054" s="16">
        <f t="shared" ref="P1054:P1093" si="188">F1054*O1054</f>
        <v>0</v>
      </c>
      <c r="Q1054" s="16">
        <f t="shared" ref="Q1054:Q1093" si="189">G1054*O1054</f>
        <v>0</v>
      </c>
      <c r="R1054" s="16">
        <f t="shared" ref="R1054:R1093" si="190">K1054*O1054</f>
        <v>0</v>
      </c>
      <c r="S1054" s="16">
        <f t="shared" ref="S1054:S1093" si="191">L1054*O1054</f>
        <v>0</v>
      </c>
      <c r="T1054" s="16">
        <f t="shared" ref="T1054:T1093" si="192">O1054/I1054</f>
        <v>0</v>
      </c>
    </row>
    <row r="1055" spans="2:20" s="3" customFormat="1" ht="48.75" customHeight="1" outlineLevel="2" x14ac:dyDescent="0.2">
      <c r="B1055" s="8"/>
      <c r="C1055" s="7" t="s">
        <v>1872</v>
      </c>
      <c r="D1055" s="106" t="s">
        <v>1871</v>
      </c>
      <c r="E1055" s="6" t="s">
        <v>1758</v>
      </c>
      <c r="F1055" s="6" t="s">
        <v>1823</v>
      </c>
      <c r="G1055" s="6" t="s">
        <v>1870</v>
      </c>
      <c r="H1055" s="6" t="s">
        <v>1869</v>
      </c>
      <c r="I1055" s="46">
        <v>1</v>
      </c>
      <c r="J1055" s="6" t="s">
        <v>1</v>
      </c>
      <c r="K1055" s="72">
        <v>30152.34</v>
      </c>
      <c r="L1055" s="76">
        <v>28644.720000000001</v>
      </c>
      <c r="M1055" s="64"/>
      <c r="N1055" s="5" t="s">
        <v>13</v>
      </c>
      <c r="O1055" s="4"/>
      <c r="P1055" s="16">
        <f t="shared" si="188"/>
        <v>0</v>
      </c>
      <c r="Q1055" s="16">
        <f t="shared" si="189"/>
        <v>0</v>
      </c>
      <c r="R1055" s="16">
        <f t="shared" si="190"/>
        <v>0</v>
      </c>
      <c r="S1055" s="16">
        <f t="shared" si="191"/>
        <v>0</v>
      </c>
      <c r="T1055" s="16">
        <f t="shared" si="192"/>
        <v>0</v>
      </c>
    </row>
    <row r="1056" spans="2:20" s="3" customFormat="1" ht="48.75" customHeight="1" outlineLevel="2" x14ac:dyDescent="0.2">
      <c r="B1056" s="8"/>
      <c r="C1056" s="7" t="s">
        <v>1997</v>
      </c>
      <c r="D1056" s="106" t="s">
        <v>1996</v>
      </c>
      <c r="E1056" s="6" t="s">
        <v>1758</v>
      </c>
      <c r="F1056" s="6" t="s">
        <v>1995</v>
      </c>
      <c r="G1056" s="6" t="s">
        <v>1994</v>
      </c>
      <c r="H1056" s="6" t="s">
        <v>1993</v>
      </c>
      <c r="I1056" s="46">
        <v>1</v>
      </c>
      <c r="J1056" s="6" t="s">
        <v>1</v>
      </c>
      <c r="K1056" s="72">
        <v>37340.69</v>
      </c>
      <c r="L1056" s="76">
        <v>35473.660000000003</v>
      </c>
      <c r="M1056" s="64"/>
      <c r="N1056" s="5" t="s">
        <v>58</v>
      </c>
      <c r="O1056" s="4"/>
      <c r="P1056" s="16">
        <f t="shared" si="188"/>
        <v>0</v>
      </c>
      <c r="Q1056" s="16">
        <f t="shared" si="189"/>
        <v>0</v>
      </c>
      <c r="R1056" s="16">
        <f t="shared" si="190"/>
        <v>0</v>
      </c>
      <c r="S1056" s="16">
        <f t="shared" si="191"/>
        <v>0</v>
      </c>
      <c r="T1056" s="16">
        <f t="shared" si="192"/>
        <v>0</v>
      </c>
    </row>
    <row r="1057" spans="2:20" s="3" customFormat="1" ht="48.75" customHeight="1" outlineLevel="2" x14ac:dyDescent="0.2">
      <c r="B1057" s="8"/>
      <c r="C1057" s="7" t="s">
        <v>1887</v>
      </c>
      <c r="D1057" s="106" t="s">
        <v>1886</v>
      </c>
      <c r="E1057" s="6" t="s">
        <v>158</v>
      </c>
      <c r="F1057" s="6" t="s">
        <v>1885</v>
      </c>
      <c r="G1057" s="6" t="s">
        <v>181</v>
      </c>
      <c r="H1057" s="6" t="s">
        <v>1884</v>
      </c>
      <c r="I1057" s="46">
        <v>2</v>
      </c>
      <c r="J1057" s="6" t="s">
        <v>1</v>
      </c>
      <c r="K1057" s="72">
        <v>4632.5600000000004</v>
      </c>
      <c r="L1057" s="76">
        <v>4400.93</v>
      </c>
      <c r="M1057" s="64"/>
      <c r="N1057" s="5" t="s">
        <v>13</v>
      </c>
      <c r="O1057" s="4"/>
      <c r="P1057" s="16">
        <f t="shared" si="188"/>
        <v>0</v>
      </c>
      <c r="Q1057" s="16">
        <f t="shared" si="189"/>
        <v>0</v>
      </c>
      <c r="R1057" s="16">
        <f t="shared" si="190"/>
        <v>0</v>
      </c>
      <c r="S1057" s="16">
        <f t="shared" si="191"/>
        <v>0</v>
      </c>
      <c r="T1057" s="16">
        <f t="shared" si="192"/>
        <v>0</v>
      </c>
    </row>
    <row r="1058" spans="2:20" s="3" customFormat="1" ht="48.75" customHeight="1" outlineLevel="2" x14ac:dyDescent="0.2">
      <c r="B1058" s="8"/>
      <c r="C1058" s="7" t="s">
        <v>1891</v>
      </c>
      <c r="D1058" s="106" t="s">
        <v>1890</v>
      </c>
      <c r="E1058" s="6" t="s">
        <v>158</v>
      </c>
      <c r="F1058" s="6" t="s">
        <v>1889</v>
      </c>
      <c r="G1058" s="6" t="s">
        <v>1534</v>
      </c>
      <c r="H1058" s="6" t="s">
        <v>1888</v>
      </c>
      <c r="I1058" s="46">
        <v>2</v>
      </c>
      <c r="J1058" s="6" t="s">
        <v>1</v>
      </c>
      <c r="K1058" s="72">
        <v>4347.75</v>
      </c>
      <c r="L1058" s="76">
        <v>4130.3599999999997</v>
      </c>
      <c r="M1058" s="64"/>
      <c r="N1058" s="5" t="s">
        <v>58</v>
      </c>
      <c r="O1058" s="4"/>
      <c r="P1058" s="16">
        <f t="shared" si="188"/>
        <v>0</v>
      </c>
      <c r="Q1058" s="16">
        <f t="shared" si="189"/>
        <v>0</v>
      </c>
      <c r="R1058" s="16">
        <f t="shared" si="190"/>
        <v>0</v>
      </c>
      <c r="S1058" s="16">
        <f t="shared" si="191"/>
        <v>0</v>
      </c>
      <c r="T1058" s="16">
        <f t="shared" si="192"/>
        <v>0</v>
      </c>
    </row>
    <row r="1059" spans="2:20" s="3" customFormat="1" ht="48.75" customHeight="1" outlineLevel="2" x14ac:dyDescent="0.2">
      <c r="B1059" s="8"/>
      <c r="C1059" s="7" t="s">
        <v>1883</v>
      </c>
      <c r="D1059" s="106" t="s">
        <v>1882</v>
      </c>
      <c r="E1059" s="6" t="s">
        <v>158</v>
      </c>
      <c r="F1059" s="6" t="s">
        <v>1881</v>
      </c>
      <c r="G1059" s="6" t="s">
        <v>243</v>
      </c>
      <c r="H1059" s="6" t="s">
        <v>1880</v>
      </c>
      <c r="I1059" s="46">
        <v>2</v>
      </c>
      <c r="J1059" s="6" t="s">
        <v>1</v>
      </c>
      <c r="K1059" s="72">
        <v>7244.7</v>
      </c>
      <c r="L1059" s="76">
        <v>6882.47</v>
      </c>
      <c r="M1059" s="64"/>
      <c r="N1059" s="5" t="s">
        <v>58</v>
      </c>
      <c r="O1059" s="4"/>
      <c r="P1059" s="16">
        <f t="shared" si="188"/>
        <v>0</v>
      </c>
      <c r="Q1059" s="16">
        <f t="shared" si="189"/>
        <v>0</v>
      </c>
      <c r="R1059" s="16">
        <f t="shared" si="190"/>
        <v>0</v>
      </c>
      <c r="S1059" s="16">
        <f t="shared" si="191"/>
        <v>0</v>
      </c>
      <c r="T1059" s="16">
        <f t="shared" si="192"/>
        <v>0</v>
      </c>
    </row>
    <row r="1060" spans="2:20" s="3" customFormat="1" ht="48.75" customHeight="1" outlineLevel="2" x14ac:dyDescent="0.2">
      <c r="B1060" s="8"/>
      <c r="C1060" s="7" t="s">
        <v>1937</v>
      </c>
      <c r="D1060" s="106" t="s">
        <v>1936</v>
      </c>
      <c r="E1060" s="6" t="s">
        <v>158</v>
      </c>
      <c r="F1060" s="6" t="s">
        <v>1935</v>
      </c>
      <c r="G1060" s="6" t="s">
        <v>569</v>
      </c>
      <c r="H1060" s="6" t="s">
        <v>1934</v>
      </c>
      <c r="I1060" s="46">
        <v>6</v>
      </c>
      <c r="J1060" s="6" t="s">
        <v>1</v>
      </c>
      <c r="K1060" s="72">
        <v>1444.62</v>
      </c>
      <c r="L1060" s="76">
        <v>1372.39</v>
      </c>
      <c r="M1060" s="64"/>
      <c r="N1060" s="5" t="s">
        <v>58</v>
      </c>
      <c r="O1060" s="4"/>
      <c r="P1060" s="16">
        <f t="shared" si="188"/>
        <v>0</v>
      </c>
      <c r="Q1060" s="16">
        <f t="shared" si="189"/>
        <v>0</v>
      </c>
      <c r="R1060" s="16">
        <f t="shared" si="190"/>
        <v>0</v>
      </c>
      <c r="S1060" s="16">
        <f t="shared" si="191"/>
        <v>0</v>
      </c>
      <c r="T1060" s="16">
        <f t="shared" si="192"/>
        <v>0</v>
      </c>
    </row>
    <row r="1061" spans="2:20" s="3" customFormat="1" ht="48.75" customHeight="1" outlineLevel="2" x14ac:dyDescent="0.2">
      <c r="B1061" s="8"/>
      <c r="C1061" s="7" t="s">
        <v>1948</v>
      </c>
      <c r="D1061" s="106" t="s">
        <v>1947</v>
      </c>
      <c r="E1061" s="6" t="s">
        <v>158</v>
      </c>
      <c r="F1061" s="6" t="s">
        <v>875</v>
      </c>
      <c r="G1061" s="6" t="s">
        <v>432</v>
      </c>
      <c r="H1061" s="6" t="s">
        <v>1946</v>
      </c>
      <c r="I1061" s="46">
        <v>6</v>
      </c>
      <c r="J1061" s="6" t="s">
        <v>1</v>
      </c>
      <c r="K1061" s="72">
        <v>903.37</v>
      </c>
      <c r="L1061" s="76">
        <v>858.2</v>
      </c>
      <c r="M1061" s="64"/>
      <c r="N1061" s="5" t="s">
        <v>0</v>
      </c>
      <c r="O1061" s="4"/>
      <c r="P1061" s="16">
        <f t="shared" si="188"/>
        <v>0</v>
      </c>
      <c r="Q1061" s="16">
        <f t="shared" si="189"/>
        <v>0</v>
      </c>
      <c r="R1061" s="16">
        <f t="shared" si="190"/>
        <v>0</v>
      </c>
      <c r="S1061" s="16">
        <f t="shared" si="191"/>
        <v>0</v>
      </c>
      <c r="T1061" s="16">
        <f t="shared" si="192"/>
        <v>0</v>
      </c>
    </row>
    <row r="1062" spans="2:20" s="3" customFormat="1" ht="48.75" customHeight="1" outlineLevel="2" x14ac:dyDescent="0.2">
      <c r="B1062" s="8"/>
      <c r="C1062" s="7" t="s">
        <v>1933</v>
      </c>
      <c r="D1062" s="106" t="s">
        <v>1932</v>
      </c>
      <c r="E1062" s="6" t="s">
        <v>158</v>
      </c>
      <c r="F1062" s="6" t="s">
        <v>1931</v>
      </c>
      <c r="G1062" s="6" t="s">
        <v>46</v>
      </c>
      <c r="H1062" s="6" t="s">
        <v>1930</v>
      </c>
      <c r="I1062" s="46">
        <v>3</v>
      </c>
      <c r="J1062" s="6" t="s">
        <v>1</v>
      </c>
      <c r="K1062" s="72">
        <v>1920.29</v>
      </c>
      <c r="L1062" s="76">
        <v>1824.28</v>
      </c>
      <c r="M1062" s="64"/>
      <c r="N1062" s="5" t="s">
        <v>13</v>
      </c>
      <c r="O1062" s="4"/>
      <c r="P1062" s="16">
        <f t="shared" si="188"/>
        <v>0</v>
      </c>
      <c r="Q1062" s="16">
        <f t="shared" si="189"/>
        <v>0</v>
      </c>
      <c r="R1062" s="16">
        <f t="shared" si="190"/>
        <v>0</v>
      </c>
      <c r="S1062" s="16">
        <f t="shared" si="191"/>
        <v>0</v>
      </c>
      <c r="T1062" s="16">
        <f t="shared" si="192"/>
        <v>0</v>
      </c>
    </row>
    <row r="1063" spans="2:20" s="3" customFormat="1" ht="48.75" customHeight="1" outlineLevel="2" x14ac:dyDescent="0.2">
      <c r="B1063" s="8"/>
      <c r="C1063" s="7" t="s">
        <v>1929</v>
      </c>
      <c r="D1063" s="106" t="s">
        <v>1928</v>
      </c>
      <c r="E1063" s="6" t="s">
        <v>158</v>
      </c>
      <c r="F1063" s="6" t="s">
        <v>1927</v>
      </c>
      <c r="G1063" s="6" t="s">
        <v>173</v>
      </c>
      <c r="H1063" s="6" t="s">
        <v>1926</v>
      </c>
      <c r="I1063" s="46">
        <v>3</v>
      </c>
      <c r="J1063" s="6" t="s">
        <v>1</v>
      </c>
      <c r="K1063" s="72">
        <v>2638.19</v>
      </c>
      <c r="L1063" s="76">
        <v>2506.2800000000002</v>
      </c>
      <c r="M1063" s="64"/>
      <c r="N1063" s="5" t="s">
        <v>0</v>
      </c>
      <c r="O1063" s="4"/>
      <c r="P1063" s="16">
        <f t="shared" si="188"/>
        <v>0</v>
      </c>
      <c r="Q1063" s="16">
        <f t="shared" si="189"/>
        <v>0</v>
      </c>
      <c r="R1063" s="16">
        <f t="shared" si="190"/>
        <v>0</v>
      </c>
      <c r="S1063" s="16">
        <f t="shared" si="191"/>
        <v>0</v>
      </c>
      <c r="T1063" s="16">
        <f t="shared" si="192"/>
        <v>0</v>
      </c>
    </row>
    <row r="1064" spans="2:20" s="3" customFormat="1" ht="48.75" customHeight="1" outlineLevel="2" x14ac:dyDescent="0.2">
      <c r="B1064" s="8"/>
      <c r="C1064" s="7" t="s">
        <v>1945</v>
      </c>
      <c r="D1064" s="106" t="s">
        <v>1944</v>
      </c>
      <c r="E1064" s="6" t="s">
        <v>158</v>
      </c>
      <c r="F1064" s="6" t="s">
        <v>1943</v>
      </c>
      <c r="G1064" s="6" t="s">
        <v>316</v>
      </c>
      <c r="H1064" s="6" t="s">
        <v>1942</v>
      </c>
      <c r="I1064" s="46">
        <v>3</v>
      </c>
      <c r="J1064" s="6" t="s">
        <v>1</v>
      </c>
      <c r="K1064" s="72">
        <v>1726.5</v>
      </c>
      <c r="L1064" s="76">
        <v>1640.18</v>
      </c>
      <c r="M1064" s="64"/>
      <c r="N1064" s="5" t="s">
        <v>50</v>
      </c>
      <c r="O1064" s="4"/>
      <c r="P1064" s="16">
        <f t="shared" si="188"/>
        <v>0</v>
      </c>
      <c r="Q1064" s="16">
        <f t="shared" si="189"/>
        <v>0</v>
      </c>
      <c r="R1064" s="16">
        <f t="shared" si="190"/>
        <v>0</v>
      </c>
      <c r="S1064" s="16">
        <f t="shared" si="191"/>
        <v>0</v>
      </c>
      <c r="T1064" s="16">
        <f t="shared" si="192"/>
        <v>0</v>
      </c>
    </row>
    <row r="1065" spans="2:20" s="3" customFormat="1" ht="48.75" customHeight="1" outlineLevel="2" x14ac:dyDescent="0.2">
      <c r="B1065" s="8"/>
      <c r="C1065" s="7" t="s">
        <v>1925</v>
      </c>
      <c r="D1065" s="106" t="s">
        <v>1924</v>
      </c>
      <c r="E1065" s="6" t="s">
        <v>158</v>
      </c>
      <c r="F1065" s="6" t="s">
        <v>1923</v>
      </c>
      <c r="G1065" s="6" t="s">
        <v>204</v>
      </c>
      <c r="H1065" s="6" t="s">
        <v>1922</v>
      </c>
      <c r="I1065" s="46">
        <v>3</v>
      </c>
      <c r="J1065" s="6" t="s">
        <v>1</v>
      </c>
      <c r="K1065" s="72">
        <v>3206.35</v>
      </c>
      <c r="L1065" s="76">
        <v>3046.03</v>
      </c>
      <c r="M1065" s="64"/>
      <c r="N1065" s="5" t="s">
        <v>13</v>
      </c>
      <c r="O1065" s="4"/>
      <c r="P1065" s="16">
        <f t="shared" si="188"/>
        <v>0</v>
      </c>
      <c r="Q1065" s="16">
        <f t="shared" si="189"/>
        <v>0</v>
      </c>
      <c r="R1065" s="16">
        <f t="shared" si="190"/>
        <v>0</v>
      </c>
      <c r="S1065" s="16">
        <f t="shared" si="191"/>
        <v>0</v>
      </c>
      <c r="T1065" s="16">
        <f t="shared" si="192"/>
        <v>0</v>
      </c>
    </row>
    <row r="1066" spans="2:20" s="9" customFormat="1" ht="48.75" customHeight="1" outlineLevel="2" x14ac:dyDescent="0.2">
      <c r="B1066" s="8"/>
      <c r="C1066" s="7" t="s">
        <v>1941</v>
      </c>
      <c r="D1066" s="106" t="s">
        <v>1940</v>
      </c>
      <c r="E1066" s="6" t="s">
        <v>158</v>
      </c>
      <c r="F1066" s="6" t="s">
        <v>1939</v>
      </c>
      <c r="G1066" s="6" t="s">
        <v>693</v>
      </c>
      <c r="H1066" s="6" t="s">
        <v>1938</v>
      </c>
      <c r="I1066" s="46">
        <v>3</v>
      </c>
      <c r="J1066" s="6" t="s">
        <v>1</v>
      </c>
      <c r="K1066" s="72">
        <v>1827.8</v>
      </c>
      <c r="L1066" s="76">
        <v>1736.41</v>
      </c>
      <c r="M1066" s="64"/>
      <c r="N1066" s="5" t="s">
        <v>13</v>
      </c>
      <c r="O1066" s="4"/>
      <c r="P1066" s="16">
        <f t="shared" si="188"/>
        <v>0</v>
      </c>
      <c r="Q1066" s="16">
        <f t="shared" si="189"/>
        <v>0</v>
      </c>
      <c r="R1066" s="16">
        <f t="shared" si="190"/>
        <v>0</v>
      </c>
      <c r="S1066" s="16">
        <f t="shared" si="191"/>
        <v>0</v>
      </c>
      <c r="T1066" s="16">
        <f t="shared" si="192"/>
        <v>0</v>
      </c>
    </row>
    <row r="1067" spans="2:20" s="3" customFormat="1" ht="48.75" customHeight="1" outlineLevel="2" x14ac:dyDescent="0.2">
      <c r="B1067" s="8"/>
      <c r="C1067" s="7" t="s">
        <v>1921</v>
      </c>
      <c r="D1067" s="106" t="s">
        <v>1920</v>
      </c>
      <c r="E1067" s="6" t="s">
        <v>158</v>
      </c>
      <c r="F1067" s="6" t="s">
        <v>1919</v>
      </c>
      <c r="G1067" s="6" t="s">
        <v>1918</v>
      </c>
      <c r="H1067" s="6" t="s">
        <v>1917</v>
      </c>
      <c r="I1067" s="46">
        <v>2</v>
      </c>
      <c r="J1067" s="6" t="s">
        <v>1</v>
      </c>
      <c r="K1067" s="72">
        <v>3611.55</v>
      </c>
      <c r="L1067" s="76">
        <v>3430.97</v>
      </c>
      <c r="M1067" s="64"/>
      <c r="N1067" s="5" t="s">
        <v>58</v>
      </c>
      <c r="O1067" s="4"/>
      <c r="P1067" s="16">
        <f t="shared" si="188"/>
        <v>0</v>
      </c>
      <c r="Q1067" s="16">
        <f t="shared" si="189"/>
        <v>0</v>
      </c>
      <c r="R1067" s="16">
        <f t="shared" si="190"/>
        <v>0</v>
      </c>
      <c r="S1067" s="16">
        <f t="shared" si="191"/>
        <v>0</v>
      </c>
      <c r="T1067" s="16">
        <f t="shared" si="192"/>
        <v>0</v>
      </c>
    </row>
    <row r="1068" spans="2:20" s="3" customFormat="1" ht="48.75" customHeight="1" outlineLevel="2" x14ac:dyDescent="0.2">
      <c r="B1068" s="8"/>
      <c r="C1068" s="7" t="s">
        <v>1961</v>
      </c>
      <c r="D1068" s="106" t="s">
        <v>1960</v>
      </c>
      <c r="E1068" s="6" t="s">
        <v>158</v>
      </c>
      <c r="F1068" s="6" t="s">
        <v>1959</v>
      </c>
      <c r="G1068" s="6" t="s">
        <v>1958</v>
      </c>
      <c r="H1068" s="6" t="s">
        <v>1957</v>
      </c>
      <c r="I1068" s="46">
        <v>1</v>
      </c>
      <c r="J1068" s="6" t="s">
        <v>1</v>
      </c>
      <c r="K1068" s="72">
        <v>38184.97</v>
      </c>
      <c r="L1068" s="76">
        <v>36275.72</v>
      </c>
      <c r="M1068" s="64"/>
      <c r="N1068" s="5" t="s">
        <v>13</v>
      </c>
      <c r="O1068" s="4"/>
      <c r="P1068" s="16">
        <f t="shared" si="188"/>
        <v>0</v>
      </c>
      <c r="Q1068" s="16">
        <f t="shared" si="189"/>
        <v>0</v>
      </c>
      <c r="R1068" s="16">
        <f t="shared" si="190"/>
        <v>0</v>
      </c>
      <c r="S1068" s="16">
        <f t="shared" si="191"/>
        <v>0</v>
      </c>
      <c r="T1068" s="16">
        <f t="shared" si="192"/>
        <v>0</v>
      </c>
    </row>
    <row r="1069" spans="2:20" s="3" customFormat="1" ht="48.75" customHeight="1" outlineLevel="2" x14ac:dyDescent="0.2">
      <c r="B1069" s="8"/>
      <c r="C1069" s="7" t="s">
        <v>1965</v>
      </c>
      <c r="D1069" s="106" t="s">
        <v>1964</v>
      </c>
      <c r="E1069" s="6" t="s">
        <v>158</v>
      </c>
      <c r="F1069" s="6" t="s">
        <v>1963</v>
      </c>
      <c r="G1069" s="6" t="s">
        <v>536</v>
      </c>
      <c r="H1069" s="6" t="s">
        <v>1962</v>
      </c>
      <c r="I1069" s="46">
        <v>1</v>
      </c>
      <c r="J1069" s="6" t="s">
        <v>1</v>
      </c>
      <c r="K1069" s="72">
        <v>61768.32</v>
      </c>
      <c r="L1069" s="76">
        <v>58679.9</v>
      </c>
      <c r="M1069" s="64"/>
      <c r="N1069" s="5" t="s">
        <v>13</v>
      </c>
      <c r="O1069" s="4"/>
      <c r="P1069" s="16">
        <f t="shared" si="188"/>
        <v>0</v>
      </c>
      <c r="Q1069" s="16">
        <f t="shared" si="189"/>
        <v>0</v>
      </c>
      <c r="R1069" s="16">
        <f t="shared" si="190"/>
        <v>0</v>
      </c>
      <c r="S1069" s="16">
        <f t="shared" si="191"/>
        <v>0</v>
      </c>
      <c r="T1069" s="16">
        <f t="shared" si="192"/>
        <v>0</v>
      </c>
    </row>
    <row r="1070" spans="2:20" s="3" customFormat="1" ht="48.75" customHeight="1" outlineLevel="2" x14ac:dyDescent="0.2">
      <c r="B1070" s="8"/>
      <c r="C1070" s="7" t="s">
        <v>1909</v>
      </c>
      <c r="D1070" s="106" t="s">
        <v>1908</v>
      </c>
      <c r="E1070" s="6" t="s">
        <v>158</v>
      </c>
      <c r="F1070" s="6" t="s">
        <v>1907</v>
      </c>
      <c r="G1070" s="6" t="s">
        <v>610</v>
      </c>
      <c r="H1070" s="6" t="s">
        <v>1906</v>
      </c>
      <c r="I1070" s="46">
        <v>1</v>
      </c>
      <c r="J1070" s="6" t="s">
        <v>1</v>
      </c>
      <c r="K1070" s="72">
        <v>81186.98</v>
      </c>
      <c r="L1070" s="76">
        <v>77127.63</v>
      </c>
      <c r="M1070" s="64"/>
      <c r="N1070" s="5" t="s">
        <v>13</v>
      </c>
      <c r="O1070" s="4"/>
      <c r="P1070" s="16">
        <f t="shared" si="188"/>
        <v>0</v>
      </c>
      <c r="Q1070" s="16">
        <f t="shared" si="189"/>
        <v>0</v>
      </c>
      <c r="R1070" s="16">
        <f t="shared" si="190"/>
        <v>0</v>
      </c>
      <c r="S1070" s="16">
        <f t="shared" si="191"/>
        <v>0</v>
      </c>
      <c r="T1070" s="16">
        <f t="shared" si="192"/>
        <v>0</v>
      </c>
    </row>
    <row r="1071" spans="2:20" s="3" customFormat="1" ht="48.75" customHeight="1" outlineLevel="2" x14ac:dyDescent="0.2">
      <c r="B1071" s="8"/>
      <c r="C1071" s="7" t="s">
        <v>1985</v>
      </c>
      <c r="D1071" s="106" t="s">
        <v>1984</v>
      </c>
      <c r="E1071" s="6" t="s">
        <v>158</v>
      </c>
      <c r="F1071" s="6" t="s">
        <v>1983</v>
      </c>
      <c r="G1071" s="6" t="s">
        <v>1982</v>
      </c>
      <c r="H1071" s="6" t="s">
        <v>1981</v>
      </c>
      <c r="I1071" s="46">
        <v>1</v>
      </c>
      <c r="J1071" s="6" t="s">
        <v>1</v>
      </c>
      <c r="K1071" s="72">
        <v>30376.65</v>
      </c>
      <c r="L1071" s="76">
        <v>28857.82</v>
      </c>
      <c r="M1071" s="64"/>
      <c r="N1071" s="5" t="s">
        <v>13</v>
      </c>
      <c r="O1071" s="4"/>
      <c r="P1071" s="16">
        <f t="shared" si="188"/>
        <v>0</v>
      </c>
      <c r="Q1071" s="16">
        <f t="shared" si="189"/>
        <v>0</v>
      </c>
      <c r="R1071" s="16">
        <f t="shared" si="190"/>
        <v>0</v>
      </c>
      <c r="S1071" s="16">
        <f t="shared" si="191"/>
        <v>0</v>
      </c>
      <c r="T1071" s="16">
        <f t="shared" si="192"/>
        <v>0</v>
      </c>
    </row>
    <row r="1072" spans="2:20" s="3" customFormat="1" ht="48.75" customHeight="1" outlineLevel="2" x14ac:dyDescent="0.2">
      <c r="B1072" s="8"/>
      <c r="C1072" s="7" t="s">
        <v>2006</v>
      </c>
      <c r="D1072" s="106" t="s">
        <v>2005</v>
      </c>
      <c r="E1072" s="6" t="s">
        <v>158</v>
      </c>
      <c r="F1072" s="6" t="s">
        <v>2004</v>
      </c>
      <c r="G1072" s="6" t="s">
        <v>2003</v>
      </c>
      <c r="H1072" s="6" t="s">
        <v>2002</v>
      </c>
      <c r="I1072" s="46">
        <v>1</v>
      </c>
      <c r="J1072" s="6" t="s">
        <v>1</v>
      </c>
      <c r="K1072" s="72">
        <v>12542.21</v>
      </c>
      <c r="L1072" s="76">
        <v>11915.1</v>
      </c>
      <c r="M1072" s="64"/>
      <c r="N1072" s="5" t="s">
        <v>13</v>
      </c>
      <c r="O1072" s="4"/>
      <c r="P1072" s="16">
        <f t="shared" si="188"/>
        <v>0</v>
      </c>
      <c r="Q1072" s="16">
        <f t="shared" si="189"/>
        <v>0</v>
      </c>
      <c r="R1072" s="16">
        <f t="shared" si="190"/>
        <v>0</v>
      </c>
      <c r="S1072" s="16">
        <f t="shared" si="191"/>
        <v>0</v>
      </c>
      <c r="T1072" s="16">
        <f t="shared" si="192"/>
        <v>0</v>
      </c>
    </row>
    <row r="1073" spans="2:20" s="3" customFormat="1" ht="48.75" customHeight="1" outlineLevel="2" x14ac:dyDescent="0.2">
      <c r="B1073" s="8"/>
      <c r="C1073" s="7" t="s">
        <v>2010</v>
      </c>
      <c r="D1073" s="106" t="s">
        <v>2009</v>
      </c>
      <c r="E1073" s="6" t="s">
        <v>158</v>
      </c>
      <c r="F1073" s="6" t="s">
        <v>2008</v>
      </c>
      <c r="G1073" s="6" t="s">
        <v>283</v>
      </c>
      <c r="H1073" s="6" t="s">
        <v>2007</v>
      </c>
      <c r="I1073" s="46">
        <v>1</v>
      </c>
      <c r="J1073" s="6" t="s">
        <v>1</v>
      </c>
      <c r="K1073" s="72">
        <v>8901.26</v>
      </c>
      <c r="L1073" s="76">
        <v>8456.2000000000007</v>
      </c>
      <c r="M1073" s="64"/>
      <c r="N1073" s="5" t="s">
        <v>13</v>
      </c>
      <c r="O1073" s="4"/>
      <c r="P1073" s="16">
        <f t="shared" si="188"/>
        <v>0</v>
      </c>
      <c r="Q1073" s="16">
        <f t="shared" si="189"/>
        <v>0</v>
      </c>
      <c r="R1073" s="16">
        <f t="shared" si="190"/>
        <v>0</v>
      </c>
      <c r="S1073" s="16">
        <f t="shared" si="191"/>
        <v>0</v>
      </c>
      <c r="T1073" s="16">
        <f t="shared" si="192"/>
        <v>0</v>
      </c>
    </row>
    <row r="1074" spans="2:20" s="3" customFormat="1" ht="48.75" customHeight="1" outlineLevel="2" x14ac:dyDescent="0.2">
      <c r="B1074" s="8"/>
      <c r="C1074" s="7" t="s">
        <v>2014</v>
      </c>
      <c r="D1074" s="106" t="s">
        <v>2013</v>
      </c>
      <c r="E1074" s="6" t="s">
        <v>158</v>
      </c>
      <c r="F1074" s="6" t="s">
        <v>2012</v>
      </c>
      <c r="G1074" s="6" t="s">
        <v>283</v>
      </c>
      <c r="H1074" s="6" t="s">
        <v>2011</v>
      </c>
      <c r="I1074" s="46">
        <v>1</v>
      </c>
      <c r="J1074" s="6" t="s">
        <v>1</v>
      </c>
      <c r="K1074" s="72">
        <v>8552.51</v>
      </c>
      <c r="L1074" s="76">
        <v>8124.88</v>
      </c>
      <c r="M1074" s="64"/>
      <c r="N1074" s="5" t="s">
        <v>13</v>
      </c>
      <c r="O1074" s="4"/>
      <c r="P1074" s="16">
        <f t="shared" si="188"/>
        <v>0</v>
      </c>
      <c r="Q1074" s="16">
        <f t="shared" si="189"/>
        <v>0</v>
      </c>
      <c r="R1074" s="16">
        <f t="shared" si="190"/>
        <v>0</v>
      </c>
      <c r="S1074" s="16">
        <f t="shared" si="191"/>
        <v>0</v>
      </c>
      <c r="T1074" s="16">
        <f t="shared" si="192"/>
        <v>0</v>
      </c>
    </row>
    <row r="1075" spans="2:20" s="3" customFormat="1" ht="48.75" customHeight="1" outlineLevel="2" x14ac:dyDescent="0.2">
      <c r="B1075" s="8"/>
      <c r="C1075" s="7" t="s">
        <v>1980</v>
      </c>
      <c r="D1075" s="106" t="s">
        <v>1979</v>
      </c>
      <c r="E1075" s="6" t="s">
        <v>158</v>
      </c>
      <c r="F1075" s="6" t="s">
        <v>1978</v>
      </c>
      <c r="G1075" s="6" t="s">
        <v>464</v>
      </c>
      <c r="H1075" s="6" t="s">
        <v>1977</v>
      </c>
      <c r="I1075" s="46">
        <v>1</v>
      </c>
      <c r="J1075" s="6" t="s">
        <v>1</v>
      </c>
      <c r="K1075" s="72">
        <v>23281.759999999998</v>
      </c>
      <c r="L1075" s="76">
        <v>22117.67</v>
      </c>
      <c r="M1075" s="64"/>
      <c r="N1075" s="5" t="s">
        <v>13</v>
      </c>
      <c r="O1075" s="4"/>
      <c r="P1075" s="16">
        <f t="shared" si="188"/>
        <v>0</v>
      </c>
      <c r="Q1075" s="16">
        <f t="shared" si="189"/>
        <v>0</v>
      </c>
      <c r="R1075" s="16">
        <f t="shared" si="190"/>
        <v>0</v>
      </c>
      <c r="S1075" s="16">
        <f t="shared" si="191"/>
        <v>0</v>
      </c>
      <c r="T1075" s="16">
        <f t="shared" si="192"/>
        <v>0</v>
      </c>
    </row>
    <row r="1076" spans="2:20" s="3" customFormat="1" ht="48.75" customHeight="1" outlineLevel="2" x14ac:dyDescent="0.2">
      <c r="B1076" s="8"/>
      <c r="C1076" s="7" t="s">
        <v>2019</v>
      </c>
      <c r="D1076" s="106" t="s">
        <v>2018</v>
      </c>
      <c r="E1076" s="6" t="s">
        <v>158</v>
      </c>
      <c r="F1076" s="6" t="s">
        <v>2017</v>
      </c>
      <c r="G1076" s="6" t="s">
        <v>2016</v>
      </c>
      <c r="H1076" s="6" t="s">
        <v>2015</v>
      </c>
      <c r="I1076" s="46">
        <v>1</v>
      </c>
      <c r="J1076" s="6" t="s">
        <v>1</v>
      </c>
      <c r="K1076" s="72">
        <v>11924.37</v>
      </c>
      <c r="L1076" s="76">
        <v>11328.15</v>
      </c>
      <c r="M1076" s="64"/>
      <c r="N1076" s="5" t="s">
        <v>13</v>
      </c>
      <c r="O1076" s="4"/>
      <c r="P1076" s="16">
        <f t="shared" si="188"/>
        <v>0</v>
      </c>
      <c r="Q1076" s="16">
        <f t="shared" si="189"/>
        <v>0</v>
      </c>
      <c r="R1076" s="16">
        <f t="shared" si="190"/>
        <v>0</v>
      </c>
      <c r="S1076" s="16">
        <f t="shared" si="191"/>
        <v>0</v>
      </c>
      <c r="T1076" s="16">
        <f t="shared" si="192"/>
        <v>0</v>
      </c>
    </row>
    <row r="1077" spans="2:20" s="3" customFormat="1" ht="48.75" customHeight="1" outlineLevel="2" x14ac:dyDescent="0.2">
      <c r="B1077" s="8"/>
      <c r="C1077" s="7" t="s">
        <v>2001</v>
      </c>
      <c r="D1077" s="106" t="s">
        <v>2000</v>
      </c>
      <c r="E1077" s="6" t="s">
        <v>158</v>
      </c>
      <c r="F1077" s="6" t="s">
        <v>1999</v>
      </c>
      <c r="G1077" s="6" t="s">
        <v>1843</v>
      </c>
      <c r="H1077" s="6" t="s">
        <v>1998</v>
      </c>
      <c r="I1077" s="46">
        <v>1</v>
      </c>
      <c r="J1077" s="6" t="s">
        <v>1</v>
      </c>
      <c r="K1077" s="72">
        <v>13491.46</v>
      </c>
      <c r="L1077" s="76">
        <v>12816.89</v>
      </c>
      <c r="M1077" s="64"/>
      <c r="N1077" s="5" t="s">
        <v>13</v>
      </c>
      <c r="O1077" s="4"/>
      <c r="P1077" s="16">
        <f t="shared" si="188"/>
        <v>0</v>
      </c>
      <c r="Q1077" s="16">
        <f t="shared" si="189"/>
        <v>0</v>
      </c>
      <c r="R1077" s="16">
        <f t="shared" si="190"/>
        <v>0</v>
      </c>
      <c r="S1077" s="16">
        <f t="shared" si="191"/>
        <v>0</v>
      </c>
      <c r="T1077" s="16">
        <f t="shared" si="192"/>
        <v>0</v>
      </c>
    </row>
    <row r="1078" spans="2:20" s="3" customFormat="1" ht="48.75" customHeight="1" outlineLevel="2" x14ac:dyDescent="0.2">
      <c r="B1078" s="8"/>
      <c r="C1078" s="7" t="s">
        <v>1992</v>
      </c>
      <c r="D1078" s="106" t="s">
        <v>1991</v>
      </c>
      <c r="E1078" s="6" t="s">
        <v>158</v>
      </c>
      <c r="F1078" s="6"/>
      <c r="G1078" s="6" t="s">
        <v>454</v>
      </c>
      <c r="H1078" s="6" t="s">
        <v>1990</v>
      </c>
      <c r="I1078" s="46">
        <v>1</v>
      </c>
      <c r="J1078" s="6" t="s">
        <v>1</v>
      </c>
      <c r="K1078" s="72">
        <v>22550.3</v>
      </c>
      <c r="L1078" s="76">
        <v>21422.79</v>
      </c>
      <c r="M1078" s="64"/>
      <c r="N1078" s="5" t="s">
        <v>13</v>
      </c>
      <c r="O1078" s="4"/>
      <c r="P1078" s="16">
        <f t="shared" si="188"/>
        <v>0</v>
      </c>
      <c r="Q1078" s="16">
        <f t="shared" si="189"/>
        <v>0</v>
      </c>
      <c r="R1078" s="16">
        <f t="shared" si="190"/>
        <v>0</v>
      </c>
      <c r="S1078" s="16">
        <f t="shared" si="191"/>
        <v>0</v>
      </c>
      <c r="T1078" s="16">
        <f t="shared" si="192"/>
        <v>0</v>
      </c>
    </row>
    <row r="1079" spans="2:20" s="3" customFormat="1" ht="48.75" customHeight="1" outlineLevel="2" x14ac:dyDescent="0.2">
      <c r="B1079" s="8"/>
      <c r="C1079" s="7" t="s">
        <v>1989</v>
      </c>
      <c r="D1079" s="106" t="s">
        <v>1988</v>
      </c>
      <c r="E1079" s="6" t="s">
        <v>158</v>
      </c>
      <c r="F1079" s="6"/>
      <c r="G1079" s="6" t="s">
        <v>1987</v>
      </c>
      <c r="H1079" s="6" t="s">
        <v>1986</v>
      </c>
      <c r="I1079" s="46">
        <v>1</v>
      </c>
      <c r="J1079" s="6" t="s">
        <v>1</v>
      </c>
      <c r="K1079" s="72">
        <v>29530.1</v>
      </c>
      <c r="L1079" s="76">
        <v>28053.599999999999</v>
      </c>
      <c r="M1079" s="64"/>
      <c r="N1079" s="5" t="s">
        <v>13</v>
      </c>
      <c r="O1079" s="4"/>
      <c r="P1079" s="16">
        <f t="shared" si="188"/>
        <v>0</v>
      </c>
      <c r="Q1079" s="16">
        <f t="shared" si="189"/>
        <v>0</v>
      </c>
      <c r="R1079" s="16">
        <f t="shared" si="190"/>
        <v>0</v>
      </c>
      <c r="S1079" s="16">
        <f t="shared" si="191"/>
        <v>0</v>
      </c>
      <c r="T1079" s="16">
        <f t="shared" si="192"/>
        <v>0</v>
      </c>
    </row>
    <row r="1080" spans="2:20" s="3" customFormat="1" ht="48.75" customHeight="1" outlineLevel="2" x14ac:dyDescent="0.2">
      <c r="B1080" s="8"/>
      <c r="C1080" s="7" t="s">
        <v>1876</v>
      </c>
      <c r="D1080" s="106" t="s">
        <v>1875</v>
      </c>
      <c r="E1080" s="6" t="s">
        <v>158</v>
      </c>
      <c r="F1080" s="6" t="s">
        <v>1874</v>
      </c>
      <c r="G1080" s="6" t="s">
        <v>454</v>
      </c>
      <c r="H1080" s="6" t="s">
        <v>1873</v>
      </c>
      <c r="I1080" s="46">
        <v>1</v>
      </c>
      <c r="J1080" s="6" t="s">
        <v>1</v>
      </c>
      <c r="K1080" s="72">
        <v>11052.66</v>
      </c>
      <c r="L1080" s="76">
        <v>10500.03</v>
      </c>
      <c r="M1080" s="64"/>
      <c r="N1080" s="5" t="s">
        <v>13</v>
      </c>
      <c r="O1080" s="4"/>
      <c r="P1080" s="16">
        <f t="shared" si="188"/>
        <v>0</v>
      </c>
      <c r="Q1080" s="16">
        <f t="shared" si="189"/>
        <v>0</v>
      </c>
      <c r="R1080" s="16">
        <f t="shared" si="190"/>
        <v>0</v>
      </c>
      <c r="S1080" s="16">
        <f t="shared" si="191"/>
        <v>0</v>
      </c>
      <c r="T1080" s="16">
        <f t="shared" si="192"/>
        <v>0</v>
      </c>
    </row>
    <row r="1081" spans="2:20" s="3" customFormat="1" ht="48.75" customHeight="1" outlineLevel="2" x14ac:dyDescent="0.2">
      <c r="B1081" s="8"/>
      <c r="C1081" s="7" t="s">
        <v>1902</v>
      </c>
      <c r="D1081" s="106" t="s">
        <v>1901</v>
      </c>
      <c r="E1081" s="6" t="s">
        <v>158</v>
      </c>
      <c r="F1081" s="6"/>
      <c r="G1081" s="6" t="s">
        <v>1900</v>
      </c>
      <c r="H1081" s="6" t="s">
        <v>1899</v>
      </c>
      <c r="I1081" s="46">
        <v>1</v>
      </c>
      <c r="J1081" s="6" t="s">
        <v>1</v>
      </c>
      <c r="K1081" s="72">
        <v>25830.93</v>
      </c>
      <c r="L1081" s="76">
        <v>24539.38</v>
      </c>
      <c r="M1081" s="64"/>
      <c r="N1081" s="5" t="s">
        <v>13</v>
      </c>
      <c r="O1081" s="4"/>
      <c r="P1081" s="16">
        <f t="shared" si="188"/>
        <v>0</v>
      </c>
      <c r="Q1081" s="16">
        <f t="shared" si="189"/>
        <v>0</v>
      </c>
      <c r="R1081" s="16">
        <f t="shared" si="190"/>
        <v>0</v>
      </c>
      <c r="S1081" s="16">
        <f t="shared" si="191"/>
        <v>0</v>
      </c>
      <c r="T1081" s="16">
        <f t="shared" si="192"/>
        <v>0</v>
      </c>
    </row>
    <row r="1082" spans="2:20" s="3" customFormat="1" ht="48.75" customHeight="1" outlineLevel="2" x14ac:dyDescent="0.2">
      <c r="B1082" s="8"/>
      <c r="C1082" s="7" t="s">
        <v>1969</v>
      </c>
      <c r="D1082" s="106" t="s">
        <v>1968</v>
      </c>
      <c r="E1082" s="6" t="s">
        <v>158</v>
      </c>
      <c r="F1082" s="6" t="s">
        <v>1967</v>
      </c>
      <c r="G1082" s="6" t="s">
        <v>1143</v>
      </c>
      <c r="H1082" s="6" t="s">
        <v>1966</v>
      </c>
      <c r="I1082" s="46">
        <v>1</v>
      </c>
      <c r="J1082" s="6" t="s">
        <v>1</v>
      </c>
      <c r="K1082" s="72">
        <v>18050.11</v>
      </c>
      <c r="L1082" s="76">
        <v>17147.599999999999</v>
      </c>
      <c r="M1082" s="64"/>
      <c r="N1082" s="5" t="s">
        <v>13</v>
      </c>
      <c r="O1082" s="4"/>
      <c r="P1082" s="16">
        <f t="shared" si="188"/>
        <v>0</v>
      </c>
      <c r="Q1082" s="16">
        <f t="shared" si="189"/>
        <v>0</v>
      </c>
      <c r="R1082" s="16">
        <f t="shared" si="190"/>
        <v>0</v>
      </c>
      <c r="S1082" s="16">
        <f t="shared" si="191"/>
        <v>0</v>
      </c>
      <c r="T1082" s="16">
        <f t="shared" si="192"/>
        <v>0</v>
      </c>
    </row>
    <row r="1083" spans="2:20" s="3" customFormat="1" ht="48.75" customHeight="1" outlineLevel="2" x14ac:dyDescent="0.2">
      <c r="B1083" s="8"/>
      <c r="C1083" s="7" t="s">
        <v>1905</v>
      </c>
      <c r="D1083" s="106" t="s">
        <v>1904</v>
      </c>
      <c r="E1083" s="6" t="s">
        <v>158</v>
      </c>
      <c r="F1083" s="6"/>
      <c r="G1083" s="6" t="s">
        <v>643</v>
      </c>
      <c r="H1083" s="6" t="s">
        <v>1903</v>
      </c>
      <c r="I1083" s="46">
        <v>1</v>
      </c>
      <c r="J1083" s="6" t="s">
        <v>1</v>
      </c>
      <c r="K1083" s="72">
        <v>22221.14</v>
      </c>
      <c r="L1083" s="76">
        <v>21110.080000000002</v>
      </c>
      <c r="M1083" s="64"/>
      <c r="N1083" s="5" t="s">
        <v>13</v>
      </c>
      <c r="O1083" s="4"/>
      <c r="P1083" s="16">
        <f t="shared" si="188"/>
        <v>0</v>
      </c>
      <c r="Q1083" s="16">
        <f t="shared" si="189"/>
        <v>0</v>
      </c>
      <c r="R1083" s="16">
        <f t="shared" si="190"/>
        <v>0</v>
      </c>
      <c r="S1083" s="16">
        <f t="shared" si="191"/>
        <v>0</v>
      </c>
      <c r="T1083" s="16">
        <f t="shared" si="192"/>
        <v>0</v>
      </c>
    </row>
    <row r="1084" spans="2:20" s="3" customFormat="1" ht="48.75" customHeight="1" outlineLevel="2" x14ac:dyDescent="0.2">
      <c r="B1084" s="11"/>
      <c r="C1084" s="7" t="s">
        <v>1879</v>
      </c>
      <c r="D1084" s="106" t="s">
        <v>1878</v>
      </c>
      <c r="E1084" s="6" t="s">
        <v>158</v>
      </c>
      <c r="F1084" s="6" t="s">
        <v>1877</v>
      </c>
      <c r="G1084" s="6" t="s">
        <v>461</v>
      </c>
      <c r="H1084" s="6"/>
      <c r="I1084" s="46">
        <v>1</v>
      </c>
      <c r="J1084" s="6" t="s">
        <v>1</v>
      </c>
      <c r="K1084" s="72">
        <v>8368.2199999999993</v>
      </c>
      <c r="L1084" s="76">
        <v>7949.81</v>
      </c>
      <c r="M1084" s="64"/>
      <c r="N1084" s="5" t="s">
        <v>13</v>
      </c>
      <c r="O1084" s="4"/>
      <c r="P1084" s="16">
        <f t="shared" si="188"/>
        <v>0</v>
      </c>
      <c r="Q1084" s="16">
        <f t="shared" si="189"/>
        <v>0</v>
      </c>
      <c r="R1084" s="16">
        <f t="shared" si="190"/>
        <v>0</v>
      </c>
      <c r="S1084" s="16">
        <f t="shared" si="191"/>
        <v>0</v>
      </c>
      <c r="T1084" s="16">
        <f t="shared" si="192"/>
        <v>0</v>
      </c>
    </row>
    <row r="1085" spans="2:20" s="3" customFormat="1" ht="48.75" customHeight="1" outlineLevel="2" x14ac:dyDescent="0.2">
      <c r="B1085" s="8"/>
      <c r="C1085" s="7" t="s">
        <v>1976</v>
      </c>
      <c r="D1085" s="106" t="s">
        <v>1975</v>
      </c>
      <c r="E1085" s="6" t="s">
        <v>158</v>
      </c>
      <c r="F1085" s="6" t="s">
        <v>1974</v>
      </c>
      <c r="G1085" s="6" t="s">
        <v>1973</v>
      </c>
      <c r="H1085" s="6" t="s">
        <v>1972</v>
      </c>
      <c r="I1085" s="46">
        <v>1</v>
      </c>
      <c r="J1085" s="6" t="s">
        <v>1</v>
      </c>
      <c r="K1085" s="72">
        <v>41484.26</v>
      </c>
      <c r="L1085" s="76">
        <v>39410.050000000003</v>
      </c>
      <c r="M1085" s="64"/>
      <c r="N1085" s="5" t="s">
        <v>13</v>
      </c>
      <c r="O1085" s="4"/>
      <c r="P1085" s="16">
        <f t="shared" si="188"/>
        <v>0</v>
      </c>
      <c r="Q1085" s="16">
        <f t="shared" si="189"/>
        <v>0</v>
      </c>
      <c r="R1085" s="16">
        <f t="shared" si="190"/>
        <v>0</v>
      </c>
      <c r="S1085" s="16">
        <f t="shared" si="191"/>
        <v>0</v>
      </c>
      <c r="T1085" s="16">
        <f t="shared" si="192"/>
        <v>0</v>
      </c>
    </row>
    <row r="1086" spans="2:20" s="3" customFormat="1" ht="48.75" customHeight="1" outlineLevel="2" x14ac:dyDescent="0.2">
      <c r="B1086" s="8"/>
      <c r="C1086" s="7" t="s">
        <v>1951</v>
      </c>
      <c r="D1086" s="106">
        <v>58356</v>
      </c>
      <c r="E1086" s="6" t="s">
        <v>163</v>
      </c>
      <c r="F1086" s="6" t="s">
        <v>1950</v>
      </c>
      <c r="G1086" s="6" t="s">
        <v>46</v>
      </c>
      <c r="H1086" s="6" t="s">
        <v>1949</v>
      </c>
      <c r="I1086" s="46">
        <v>3</v>
      </c>
      <c r="J1086" s="6" t="s">
        <v>1</v>
      </c>
      <c r="K1086" s="72">
        <v>1847.18</v>
      </c>
      <c r="L1086" s="76">
        <v>1754.82</v>
      </c>
      <c r="M1086" s="64"/>
      <c r="N1086" s="5" t="s">
        <v>13</v>
      </c>
      <c r="O1086" s="4"/>
      <c r="P1086" s="16">
        <f t="shared" si="188"/>
        <v>0</v>
      </c>
      <c r="Q1086" s="16">
        <f t="shared" si="189"/>
        <v>0</v>
      </c>
      <c r="R1086" s="16">
        <f t="shared" si="190"/>
        <v>0</v>
      </c>
      <c r="S1086" s="16">
        <f t="shared" si="191"/>
        <v>0</v>
      </c>
      <c r="T1086" s="16">
        <f t="shared" si="192"/>
        <v>0</v>
      </c>
    </row>
    <row r="1087" spans="2:20" s="3" customFormat="1" ht="48.75" customHeight="1" outlineLevel="2" x14ac:dyDescent="0.2">
      <c r="B1087" s="8"/>
      <c r="C1087" s="7" t="s">
        <v>1954</v>
      </c>
      <c r="D1087" s="106">
        <v>58357</v>
      </c>
      <c r="E1087" s="6" t="s">
        <v>163</v>
      </c>
      <c r="F1087" s="6" t="s">
        <v>1953</v>
      </c>
      <c r="G1087" s="6" t="s">
        <v>256</v>
      </c>
      <c r="H1087" s="6" t="s">
        <v>1952</v>
      </c>
      <c r="I1087" s="46">
        <v>3</v>
      </c>
      <c r="J1087" s="6" t="s">
        <v>1</v>
      </c>
      <c r="K1087" s="72">
        <v>2693.24</v>
      </c>
      <c r="L1087" s="76">
        <v>2558.58</v>
      </c>
      <c r="M1087" s="64"/>
      <c r="N1087" s="5" t="s">
        <v>13</v>
      </c>
      <c r="O1087" s="4"/>
      <c r="P1087" s="16">
        <f t="shared" si="188"/>
        <v>0</v>
      </c>
      <c r="Q1087" s="16">
        <f t="shared" si="189"/>
        <v>0</v>
      </c>
      <c r="R1087" s="16">
        <f t="shared" si="190"/>
        <v>0</v>
      </c>
      <c r="S1087" s="16">
        <f t="shared" si="191"/>
        <v>0</v>
      </c>
      <c r="T1087" s="16">
        <f t="shared" si="192"/>
        <v>0</v>
      </c>
    </row>
    <row r="1088" spans="2:20" s="3" customFormat="1" ht="48.75" customHeight="1" outlineLevel="2" x14ac:dyDescent="0.2">
      <c r="B1088" s="8"/>
      <c r="C1088" s="7" t="s">
        <v>2023</v>
      </c>
      <c r="D1088" s="106">
        <v>68305</v>
      </c>
      <c r="E1088" s="6" t="s">
        <v>163</v>
      </c>
      <c r="F1088" s="6" t="s">
        <v>2022</v>
      </c>
      <c r="G1088" s="6" t="s">
        <v>2021</v>
      </c>
      <c r="H1088" s="6" t="s">
        <v>2020</v>
      </c>
      <c r="I1088" s="46">
        <v>2</v>
      </c>
      <c r="J1088" s="6" t="s">
        <v>1</v>
      </c>
      <c r="K1088" s="72">
        <v>9076.8799999999992</v>
      </c>
      <c r="L1088" s="76">
        <v>8623.0400000000009</v>
      </c>
      <c r="M1088" s="64"/>
      <c r="N1088" s="5" t="s">
        <v>13</v>
      </c>
      <c r="O1088" s="4"/>
      <c r="P1088" s="16">
        <f t="shared" si="188"/>
        <v>0</v>
      </c>
      <c r="Q1088" s="16">
        <f t="shared" si="189"/>
        <v>0</v>
      </c>
      <c r="R1088" s="16">
        <f t="shared" si="190"/>
        <v>0</v>
      </c>
      <c r="S1088" s="16">
        <f t="shared" si="191"/>
        <v>0</v>
      </c>
      <c r="T1088" s="16">
        <f t="shared" si="192"/>
        <v>0</v>
      </c>
    </row>
    <row r="1089" spans="2:20" s="3" customFormat="1" ht="48.75" customHeight="1" outlineLevel="2" x14ac:dyDescent="0.2">
      <c r="B1089" s="8"/>
      <c r="C1089" s="7" t="s">
        <v>1898</v>
      </c>
      <c r="D1089" s="106">
        <v>68347</v>
      </c>
      <c r="E1089" s="6" t="s">
        <v>163</v>
      </c>
      <c r="F1089" s="6" t="s">
        <v>1897</v>
      </c>
      <c r="G1089" s="6" t="s">
        <v>1896</v>
      </c>
      <c r="H1089" s="6" t="s">
        <v>1895</v>
      </c>
      <c r="I1089" s="46">
        <v>2</v>
      </c>
      <c r="J1089" s="6" t="s">
        <v>1</v>
      </c>
      <c r="K1089" s="72">
        <v>5399.03</v>
      </c>
      <c r="L1089" s="76">
        <v>5129.08</v>
      </c>
      <c r="M1089" s="64"/>
      <c r="N1089" s="5" t="s">
        <v>13</v>
      </c>
      <c r="O1089" s="4"/>
      <c r="P1089" s="16">
        <f t="shared" si="188"/>
        <v>0</v>
      </c>
      <c r="Q1089" s="16">
        <f t="shared" si="189"/>
        <v>0</v>
      </c>
      <c r="R1089" s="16">
        <f t="shared" si="190"/>
        <v>0</v>
      </c>
      <c r="S1089" s="16">
        <f t="shared" si="191"/>
        <v>0</v>
      </c>
      <c r="T1089" s="16">
        <f t="shared" si="192"/>
        <v>0</v>
      </c>
    </row>
    <row r="1090" spans="2:20" s="3" customFormat="1" ht="48.75" customHeight="1" outlineLevel="2" x14ac:dyDescent="0.2">
      <c r="B1090" s="8"/>
      <c r="C1090" s="7" t="s">
        <v>1956</v>
      </c>
      <c r="D1090" s="106">
        <v>68370</v>
      </c>
      <c r="E1090" s="6" t="s">
        <v>163</v>
      </c>
      <c r="F1090" s="6" t="s">
        <v>1854</v>
      </c>
      <c r="G1090" s="6" t="s">
        <v>334</v>
      </c>
      <c r="H1090" s="6" t="s">
        <v>1955</v>
      </c>
      <c r="I1090" s="46">
        <v>2</v>
      </c>
      <c r="J1090" s="6" t="s">
        <v>1</v>
      </c>
      <c r="K1090" s="72">
        <v>7646.69</v>
      </c>
      <c r="L1090" s="76">
        <v>7264.36</v>
      </c>
      <c r="M1090" s="64"/>
      <c r="N1090" s="5" t="s">
        <v>58</v>
      </c>
      <c r="O1090" s="4"/>
      <c r="P1090" s="16">
        <f t="shared" si="188"/>
        <v>0</v>
      </c>
      <c r="Q1090" s="16">
        <f t="shared" si="189"/>
        <v>0</v>
      </c>
      <c r="R1090" s="16">
        <f t="shared" si="190"/>
        <v>0</v>
      </c>
      <c r="S1090" s="16">
        <f t="shared" si="191"/>
        <v>0</v>
      </c>
      <c r="T1090" s="16">
        <f t="shared" si="192"/>
        <v>0</v>
      </c>
    </row>
    <row r="1091" spans="2:20" s="9" customFormat="1" ht="48.75" customHeight="1" outlineLevel="2" x14ac:dyDescent="0.2">
      <c r="B1091" s="8"/>
      <c r="C1091" s="7" t="s">
        <v>1916</v>
      </c>
      <c r="D1091" s="106">
        <v>68373</v>
      </c>
      <c r="E1091" s="6" t="s">
        <v>163</v>
      </c>
      <c r="F1091" s="6" t="s">
        <v>1915</v>
      </c>
      <c r="G1091" s="6" t="s">
        <v>1914</v>
      </c>
      <c r="H1091" s="6" t="s">
        <v>1913</v>
      </c>
      <c r="I1091" s="46">
        <v>1</v>
      </c>
      <c r="J1091" s="6" t="s">
        <v>1</v>
      </c>
      <c r="K1091" s="72">
        <v>25003.27</v>
      </c>
      <c r="L1091" s="76">
        <v>23753.11</v>
      </c>
      <c r="M1091" s="64"/>
      <c r="N1091" s="5" t="s">
        <v>13</v>
      </c>
      <c r="O1091" s="4"/>
      <c r="P1091" s="16">
        <f t="shared" si="188"/>
        <v>0</v>
      </c>
      <c r="Q1091" s="16">
        <f t="shared" si="189"/>
        <v>0</v>
      </c>
      <c r="R1091" s="16">
        <f t="shared" si="190"/>
        <v>0</v>
      </c>
      <c r="S1091" s="16">
        <f t="shared" si="191"/>
        <v>0</v>
      </c>
      <c r="T1091" s="16">
        <f t="shared" si="192"/>
        <v>0</v>
      </c>
    </row>
    <row r="1092" spans="2:20" s="3" customFormat="1" ht="48.75" customHeight="1" outlineLevel="2" x14ac:dyDescent="0.2">
      <c r="B1092" s="8"/>
      <c r="C1092" s="7" t="s">
        <v>1912</v>
      </c>
      <c r="D1092" s="106">
        <v>68376</v>
      </c>
      <c r="E1092" s="6" t="s">
        <v>163</v>
      </c>
      <c r="F1092" s="6" t="s">
        <v>1911</v>
      </c>
      <c r="G1092" s="6" t="s">
        <v>600</v>
      </c>
      <c r="H1092" s="6" t="s">
        <v>1910</v>
      </c>
      <c r="I1092" s="46">
        <v>1</v>
      </c>
      <c r="J1092" s="6" t="s">
        <v>1</v>
      </c>
      <c r="K1092" s="72">
        <v>30312.44</v>
      </c>
      <c r="L1092" s="76">
        <v>28796.82</v>
      </c>
      <c r="M1092" s="64"/>
      <c r="N1092" s="5" t="s">
        <v>13</v>
      </c>
      <c r="O1092" s="4"/>
      <c r="P1092" s="16">
        <f t="shared" si="188"/>
        <v>0</v>
      </c>
      <c r="Q1092" s="16">
        <f t="shared" si="189"/>
        <v>0</v>
      </c>
      <c r="R1092" s="16">
        <f t="shared" si="190"/>
        <v>0</v>
      </c>
      <c r="S1092" s="16">
        <f t="shared" si="191"/>
        <v>0</v>
      </c>
      <c r="T1092" s="16">
        <f t="shared" si="192"/>
        <v>0</v>
      </c>
    </row>
    <row r="1093" spans="2:20" s="3" customFormat="1" ht="48.75" customHeight="1" outlineLevel="2" x14ac:dyDescent="0.2">
      <c r="B1093" s="39"/>
      <c r="C1093" s="40" t="s">
        <v>1894</v>
      </c>
      <c r="D1093" s="107">
        <v>68380</v>
      </c>
      <c r="E1093" s="41" t="s">
        <v>163</v>
      </c>
      <c r="F1093" s="41" t="s">
        <v>1893</v>
      </c>
      <c r="G1093" s="41" t="s">
        <v>698</v>
      </c>
      <c r="H1093" s="41" t="s">
        <v>1892</v>
      </c>
      <c r="I1093" s="46">
        <v>1</v>
      </c>
      <c r="J1093" s="41" t="s">
        <v>1</v>
      </c>
      <c r="K1093" s="73">
        <v>8590.32</v>
      </c>
      <c r="L1093" s="77">
        <v>8160.8</v>
      </c>
      <c r="M1093" s="64"/>
      <c r="N1093" s="42" t="s">
        <v>13</v>
      </c>
      <c r="O1093" s="43"/>
      <c r="P1093" s="16">
        <f t="shared" si="188"/>
        <v>0</v>
      </c>
      <c r="Q1093" s="16">
        <f t="shared" si="189"/>
        <v>0</v>
      </c>
      <c r="R1093" s="16">
        <f t="shared" si="190"/>
        <v>0</v>
      </c>
      <c r="S1093" s="16">
        <f t="shared" si="191"/>
        <v>0</v>
      </c>
      <c r="T1093" s="16">
        <f t="shared" si="192"/>
        <v>0</v>
      </c>
    </row>
    <row r="1094" spans="2:20" s="9" customFormat="1" ht="12.95" customHeight="1" outlineLevel="1" x14ac:dyDescent="0.25">
      <c r="B1094" s="63" t="s">
        <v>5244</v>
      </c>
      <c r="C1094" s="60"/>
      <c r="D1094" s="108"/>
      <c r="E1094" s="61"/>
      <c r="F1094" s="61"/>
      <c r="G1094" s="61"/>
      <c r="H1094" s="61"/>
      <c r="I1094" s="61"/>
      <c r="J1094" s="61"/>
      <c r="K1094" s="65"/>
      <c r="L1094" s="78"/>
      <c r="M1094" s="65"/>
      <c r="N1094" s="61"/>
      <c r="O1094" s="62"/>
    </row>
    <row r="1095" spans="2:20" s="3" customFormat="1" ht="48.75" customHeight="1" outlineLevel="2" x14ac:dyDescent="0.2">
      <c r="B1095" s="44"/>
      <c r="C1095" s="45" t="s">
        <v>1794</v>
      </c>
      <c r="D1095" s="105" t="s">
        <v>1793</v>
      </c>
      <c r="E1095" s="46" t="s">
        <v>1758</v>
      </c>
      <c r="F1095" s="46" t="s">
        <v>1792</v>
      </c>
      <c r="G1095" s="46" t="s">
        <v>464</v>
      </c>
      <c r="H1095" s="46" t="s">
        <v>1791</v>
      </c>
      <c r="I1095" s="46">
        <v>1</v>
      </c>
      <c r="J1095" s="46" t="s">
        <v>1</v>
      </c>
      <c r="K1095" s="71">
        <v>43332.02</v>
      </c>
      <c r="L1095" s="75">
        <v>41165.42</v>
      </c>
      <c r="M1095" s="64"/>
      <c r="N1095" s="47" t="s">
        <v>13</v>
      </c>
      <c r="O1095" s="48"/>
      <c r="P1095" s="16">
        <f t="shared" ref="P1095:P1116" si="193">F1095*O1095</f>
        <v>0</v>
      </c>
      <c r="Q1095" s="16">
        <f t="shared" ref="Q1095:Q1116" si="194">G1095*O1095</f>
        <v>0</v>
      </c>
      <c r="R1095" s="16">
        <f t="shared" ref="R1095:R1116" si="195">K1095*O1095</f>
        <v>0</v>
      </c>
      <c r="S1095" s="16">
        <f t="shared" ref="S1095:S1116" si="196">L1095*O1095</f>
        <v>0</v>
      </c>
      <c r="T1095" s="16">
        <f t="shared" ref="T1095:T1116" si="197">O1095/I1095</f>
        <v>0</v>
      </c>
    </row>
    <row r="1096" spans="2:20" s="9" customFormat="1" ht="48.75" customHeight="1" outlineLevel="2" x14ac:dyDescent="0.2">
      <c r="B1096" s="8"/>
      <c r="C1096" s="7" t="s">
        <v>1825</v>
      </c>
      <c r="D1096" s="106" t="s">
        <v>1824</v>
      </c>
      <c r="E1096" s="6" t="s">
        <v>1758</v>
      </c>
      <c r="F1096" s="6" t="s">
        <v>1823</v>
      </c>
      <c r="G1096" s="6" t="s">
        <v>1822</v>
      </c>
      <c r="H1096" s="6" t="s">
        <v>1821</v>
      </c>
      <c r="I1096" s="46">
        <v>1</v>
      </c>
      <c r="J1096" s="6" t="s">
        <v>1</v>
      </c>
      <c r="K1096" s="72">
        <v>40336.35</v>
      </c>
      <c r="L1096" s="76">
        <v>38319.53</v>
      </c>
      <c r="M1096" s="64"/>
      <c r="N1096" s="5" t="s">
        <v>13</v>
      </c>
      <c r="O1096" s="4"/>
      <c r="P1096" s="16">
        <f t="shared" si="193"/>
        <v>0</v>
      </c>
      <c r="Q1096" s="16">
        <f t="shared" si="194"/>
        <v>0</v>
      </c>
      <c r="R1096" s="16">
        <f t="shared" si="195"/>
        <v>0</v>
      </c>
      <c r="S1096" s="16">
        <f t="shared" si="196"/>
        <v>0</v>
      </c>
      <c r="T1096" s="16">
        <f t="shared" si="197"/>
        <v>0</v>
      </c>
    </row>
    <row r="1097" spans="2:20" s="3" customFormat="1" ht="48.75" customHeight="1" outlineLevel="2" x14ac:dyDescent="0.2">
      <c r="B1097" s="8"/>
      <c r="C1097" s="7" t="s">
        <v>1820</v>
      </c>
      <c r="D1097" s="106" t="s">
        <v>1819</v>
      </c>
      <c r="E1097" s="6" t="s">
        <v>1758</v>
      </c>
      <c r="F1097" s="6" t="s">
        <v>1818</v>
      </c>
      <c r="G1097" s="6" t="s">
        <v>1143</v>
      </c>
      <c r="H1097" s="6" t="s">
        <v>1817</v>
      </c>
      <c r="I1097" s="46">
        <v>1</v>
      </c>
      <c r="J1097" s="6" t="s">
        <v>1</v>
      </c>
      <c r="K1097" s="72">
        <v>42532.62</v>
      </c>
      <c r="L1097" s="76">
        <v>40405.99</v>
      </c>
      <c r="M1097" s="64"/>
      <c r="N1097" s="5" t="s">
        <v>13</v>
      </c>
      <c r="O1097" s="4"/>
      <c r="P1097" s="16">
        <f t="shared" si="193"/>
        <v>0</v>
      </c>
      <c r="Q1097" s="16">
        <f t="shared" si="194"/>
        <v>0</v>
      </c>
      <c r="R1097" s="16">
        <f t="shared" si="195"/>
        <v>0</v>
      </c>
      <c r="S1097" s="16">
        <f t="shared" si="196"/>
        <v>0</v>
      </c>
      <c r="T1097" s="16">
        <f t="shared" si="197"/>
        <v>0</v>
      </c>
    </row>
    <row r="1098" spans="2:20" s="3" customFormat="1" ht="48.75" customHeight="1" outlineLevel="2" x14ac:dyDescent="0.2">
      <c r="B1098" s="8"/>
      <c r="C1098" s="7" t="s">
        <v>1812</v>
      </c>
      <c r="D1098" s="106" t="s">
        <v>1811</v>
      </c>
      <c r="E1098" s="6" t="s">
        <v>1758</v>
      </c>
      <c r="F1098" s="6" t="s">
        <v>1810</v>
      </c>
      <c r="G1098" s="6" t="s">
        <v>1809</v>
      </c>
      <c r="H1098" s="6" t="s">
        <v>1808</v>
      </c>
      <c r="I1098" s="46">
        <v>1</v>
      </c>
      <c r="J1098" s="6" t="s">
        <v>1</v>
      </c>
      <c r="K1098" s="72">
        <v>29952.49</v>
      </c>
      <c r="L1098" s="76">
        <v>28454.87</v>
      </c>
      <c r="M1098" s="64"/>
      <c r="N1098" s="5" t="s">
        <v>9</v>
      </c>
      <c r="O1098" s="4"/>
      <c r="P1098" s="16">
        <f t="shared" si="193"/>
        <v>0</v>
      </c>
      <c r="Q1098" s="16">
        <f t="shared" si="194"/>
        <v>0</v>
      </c>
      <c r="R1098" s="16">
        <f t="shared" si="195"/>
        <v>0</v>
      </c>
      <c r="S1098" s="16">
        <f t="shared" si="196"/>
        <v>0</v>
      </c>
      <c r="T1098" s="16">
        <f t="shared" si="197"/>
        <v>0</v>
      </c>
    </row>
    <row r="1099" spans="2:20" s="3" customFormat="1" ht="48.75" customHeight="1" outlineLevel="2" x14ac:dyDescent="0.2">
      <c r="B1099" s="8"/>
      <c r="C1099" s="7" t="s">
        <v>1816</v>
      </c>
      <c r="D1099" s="106" t="s">
        <v>1815</v>
      </c>
      <c r="E1099" s="6" t="s">
        <v>158</v>
      </c>
      <c r="F1099" s="6" t="s">
        <v>1814</v>
      </c>
      <c r="G1099" s="6" t="s">
        <v>824</v>
      </c>
      <c r="H1099" s="6" t="s">
        <v>1813</v>
      </c>
      <c r="I1099" s="46">
        <v>1</v>
      </c>
      <c r="J1099" s="6" t="s">
        <v>1</v>
      </c>
      <c r="K1099" s="72">
        <v>27255.51</v>
      </c>
      <c r="L1099" s="76">
        <v>25892.73</v>
      </c>
      <c r="M1099" s="64"/>
      <c r="N1099" s="5" t="s">
        <v>0</v>
      </c>
      <c r="O1099" s="4"/>
      <c r="P1099" s="16">
        <f t="shared" si="193"/>
        <v>0</v>
      </c>
      <c r="Q1099" s="16">
        <f t="shared" si="194"/>
        <v>0</v>
      </c>
      <c r="R1099" s="16">
        <f t="shared" si="195"/>
        <v>0</v>
      </c>
      <c r="S1099" s="16">
        <f t="shared" si="196"/>
        <v>0</v>
      </c>
      <c r="T1099" s="16">
        <f t="shared" si="197"/>
        <v>0</v>
      </c>
    </row>
    <row r="1100" spans="2:20" s="3" customFormat="1" ht="48.75" customHeight="1" outlineLevel="2" x14ac:dyDescent="0.2">
      <c r="B1100" s="8"/>
      <c r="C1100" s="7" t="s">
        <v>1790</v>
      </c>
      <c r="D1100" s="106" t="s">
        <v>1789</v>
      </c>
      <c r="E1100" s="6" t="s">
        <v>158</v>
      </c>
      <c r="F1100" s="6" t="s">
        <v>1788</v>
      </c>
      <c r="G1100" s="6" t="s">
        <v>854</v>
      </c>
      <c r="H1100" s="6" t="s">
        <v>1787</v>
      </c>
      <c r="I1100" s="46">
        <v>1</v>
      </c>
      <c r="J1100" s="6" t="s">
        <v>1</v>
      </c>
      <c r="K1100" s="72">
        <v>41576.129999999997</v>
      </c>
      <c r="L1100" s="76">
        <v>39497.32</v>
      </c>
      <c r="M1100" s="64"/>
      <c r="N1100" s="5" t="s">
        <v>58</v>
      </c>
      <c r="O1100" s="4"/>
      <c r="P1100" s="16">
        <f t="shared" si="193"/>
        <v>0</v>
      </c>
      <c r="Q1100" s="16">
        <f t="shared" si="194"/>
        <v>0</v>
      </c>
      <c r="R1100" s="16">
        <f t="shared" si="195"/>
        <v>0</v>
      </c>
      <c r="S1100" s="16">
        <f t="shared" si="196"/>
        <v>0</v>
      </c>
      <c r="T1100" s="16">
        <f t="shared" si="197"/>
        <v>0</v>
      </c>
    </row>
    <row r="1101" spans="2:20" s="3" customFormat="1" ht="48.75" customHeight="1" outlineLevel="2" x14ac:dyDescent="0.2">
      <c r="B1101" s="8"/>
      <c r="C1101" s="7" t="s">
        <v>1803</v>
      </c>
      <c r="D1101" s="106" t="s">
        <v>1802</v>
      </c>
      <c r="E1101" s="6" t="s">
        <v>158</v>
      </c>
      <c r="F1101" s="6" t="s">
        <v>1801</v>
      </c>
      <c r="G1101" s="6" t="s">
        <v>1796</v>
      </c>
      <c r="H1101" s="6" t="s">
        <v>1800</v>
      </c>
      <c r="I1101" s="46">
        <v>1</v>
      </c>
      <c r="J1101" s="6" t="s">
        <v>1</v>
      </c>
      <c r="K1101" s="72">
        <v>21960.76</v>
      </c>
      <c r="L1101" s="76">
        <v>20862.72</v>
      </c>
      <c r="M1101" s="64"/>
      <c r="N1101" s="5" t="s">
        <v>58</v>
      </c>
      <c r="O1101" s="4"/>
      <c r="P1101" s="16">
        <f t="shared" si="193"/>
        <v>0</v>
      </c>
      <c r="Q1101" s="16">
        <f t="shared" si="194"/>
        <v>0</v>
      </c>
      <c r="R1101" s="16">
        <f t="shared" si="195"/>
        <v>0</v>
      </c>
      <c r="S1101" s="16">
        <f t="shared" si="196"/>
        <v>0</v>
      </c>
      <c r="T1101" s="16">
        <f t="shared" si="197"/>
        <v>0</v>
      </c>
    </row>
    <row r="1102" spans="2:20" s="3" customFormat="1" ht="48.75" customHeight="1" outlineLevel="2" x14ac:dyDescent="0.2">
      <c r="B1102" s="8"/>
      <c r="C1102" s="7" t="s">
        <v>1782</v>
      </c>
      <c r="D1102" s="106" t="s">
        <v>1781</v>
      </c>
      <c r="E1102" s="6" t="s">
        <v>158</v>
      </c>
      <c r="F1102" s="6" t="s">
        <v>1780</v>
      </c>
      <c r="G1102" s="6" t="s">
        <v>467</v>
      </c>
      <c r="H1102" s="6" t="s">
        <v>1779</v>
      </c>
      <c r="I1102" s="46">
        <v>1</v>
      </c>
      <c r="J1102" s="6" t="s">
        <v>1</v>
      </c>
      <c r="K1102" s="72">
        <v>23847.56</v>
      </c>
      <c r="L1102" s="76">
        <v>22655.18</v>
      </c>
      <c r="M1102" s="64"/>
      <c r="N1102" s="5" t="s">
        <v>58</v>
      </c>
      <c r="O1102" s="4"/>
      <c r="P1102" s="16">
        <f t="shared" si="193"/>
        <v>0</v>
      </c>
      <c r="Q1102" s="16">
        <f t="shared" si="194"/>
        <v>0</v>
      </c>
      <c r="R1102" s="16">
        <f t="shared" si="195"/>
        <v>0</v>
      </c>
      <c r="S1102" s="16">
        <f t="shared" si="196"/>
        <v>0</v>
      </c>
      <c r="T1102" s="16">
        <f t="shared" si="197"/>
        <v>0</v>
      </c>
    </row>
    <row r="1103" spans="2:20" s="3" customFormat="1" ht="48.75" customHeight="1" outlineLevel="2" x14ac:dyDescent="0.2">
      <c r="B1103" s="8"/>
      <c r="C1103" s="7" t="s">
        <v>1799</v>
      </c>
      <c r="D1103" s="106" t="s">
        <v>1798</v>
      </c>
      <c r="E1103" s="6" t="s">
        <v>158</v>
      </c>
      <c r="F1103" s="6" t="s">
        <v>1797</v>
      </c>
      <c r="G1103" s="6" t="s">
        <v>1796</v>
      </c>
      <c r="H1103" s="6" t="s">
        <v>1795</v>
      </c>
      <c r="I1103" s="46">
        <v>1</v>
      </c>
      <c r="J1103" s="6" t="s">
        <v>1</v>
      </c>
      <c r="K1103" s="72">
        <v>24365.24</v>
      </c>
      <c r="L1103" s="76">
        <v>23146.98</v>
      </c>
      <c r="M1103" s="64"/>
      <c r="N1103" s="5" t="s">
        <v>58</v>
      </c>
      <c r="O1103" s="4"/>
      <c r="P1103" s="16">
        <f t="shared" si="193"/>
        <v>0</v>
      </c>
      <c r="Q1103" s="16">
        <f t="shared" si="194"/>
        <v>0</v>
      </c>
      <c r="R1103" s="16">
        <f t="shared" si="195"/>
        <v>0</v>
      </c>
      <c r="S1103" s="16">
        <f t="shared" si="196"/>
        <v>0</v>
      </c>
      <c r="T1103" s="16">
        <f t="shared" si="197"/>
        <v>0</v>
      </c>
    </row>
    <row r="1104" spans="2:20" s="3" customFormat="1" ht="48.75" customHeight="1" outlineLevel="2" x14ac:dyDescent="0.2">
      <c r="B1104" s="8"/>
      <c r="C1104" s="7" t="s">
        <v>1833</v>
      </c>
      <c r="D1104" s="106" t="s">
        <v>1832</v>
      </c>
      <c r="E1104" s="6" t="s">
        <v>158</v>
      </c>
      <c r="F1104" s="6" t="s">
        <v>1831</v>
      </c>
      <c r="G1104" s="6" t="s">
        <v>1809</v>
      </c>
      <c r="H1104" s="6" t="s">
        <v>1830</v>
      </c>
      <c r="I1104" s="46">
        <v>1</v>
      </c>
      <c r="J1104" s="6" t="s">
        <v>1</v>
      </c>
      <c r="K1104" s="72">
        <v>40336.5</v>
      </c>
      <c r="L1104" s="76">
        <v>38319.68</v>
      </c>
      <c r="M1104" s="64"/>
      <c r="N1104" s="5" t="s">
        <v>13</v>
      </c>
      <c r="O1104" s="4"/>
      <c r="P1104" s="16">
        <f t="shared" si="193"/>
        <v>0</v>
      </c>
      <c r="Q1104" s="16">
        <f t="shared" si="194"/>
        <v>0</v>
      </c>
      <c r="R1104" s="16">
        <f t="shared" si="195"/>
        <v>0</v>
      </c>
      <c r="S1104" s="16">
        <f t="shared" si="196"/>
        <v>0</v>
      </c>
      <c r="T1104" s="16">
        <f t="shared" si="197"/>
        <v>0</v>
      </c>
    </row>
    <row r="1105" spans="2:20" s="3" customFormat="1" ht="48.75" customHeight="1" outlineLevel="2" x14ac:dyDescent="0.2">
      <c r="B1105" s="8"/>
      <c r="C1105" s="7" t="s">
        <v>1829</v>
      </c>
      <c r="D1105" s="106" t="s">
        <v>1828</v>
      </c>
      <c r="E1105" s="6" t="s">
        <v>158</v>
      </c>
      <c r="F1105" s="6" t="s">
        <v>1827</v>
      </c>
      <c r="G1105" s="6" t="s">
        <v>470</v>
      </c>
      <c r="H1105" s="6" t="s">
        <v>1826</v>
      </c>
      <c r="I1105" s="46">
        <v>1</v>
      </c>
      <c r="J1105" s="6" t="s">
        <v>1</v>
      </c>
      <c r="K1105" s="72">
        <v>33236.82</v>
      </c>
      <c r="L1105" s="76">
        <v>31574.98</v>
      </c>
      <c r="M1105" s="64"/>
      <c r="N1105" s="5" t="s">
        <v>0</v>
      </c>
      <c r="O1105" s="4"/>
      <c r="P1105" s="16">
        <f t="shared" si="193"/>
        <v>0</v>
      </c>
      <c r="Q1105" s="16">
        <f t="shared" si="194"/>
        <v>0</v>
      </c>
      <c r="R1105" s="16">
        <f t="shared" si="195"/>
        <v>0</v>
      </c>
      <c r="S1105" s="16">
        <f t="shared" si="196"/>
        <v>0</v>
      </c>
      <c r="T1105" s="16">
        <f t="shared" si="197"/>
        <v>0</v>
      </c>
    </row>
    <row r="1106" spans="2:20" s="3" customFormat="1" ht="48.75" customHeight="1" outlineLevel="2" x14ac:dyDescent="0.2">
      <c r="B1106" s="8"/>
      <c r="C1106" s="7" t="s">
        <v>1856</v>
      </c>
      <c r="D1106" s="106" t="s">
        <v>1855</v>
      </c>
      <c r="E1106" s="6" t="s">
        <v>158</v>
      </c>
      <c r="F1106" s="6" t="s">
        <v>1854</v>
      </c>
      <c r="G1106" s="6" t="s">
        <v>565</v>
      </c>
      <c r="H1106" s="6" t="s">
        <v>1853</v>
      </c>
      <c r="I1106" s="46">
        <v>1</v>
      </c>
      <c r="J1106" s="6" t="s">
        <v>1</v>
      </c>
      <c r="K1106" s="72">
        <v>27061.599999999999</v>
      </c>
      <c r="L1106" s="76">
        <v>25708.52</v>
      </c>
      <c r="M1106" s="64"/>
      <c r="N1106" s="5" t="s">
        <v>13</v>
      </c>
      <c r="O1106" s="4"/>
      <c r="P1106" s="16">
        <f t="shared" si="193"/>
        <v>0</v>
      </c>
      <c r="Q1106" s="16">
        <f t="shared" si="194"/>
        <v>0</v>
      </c>
      <c r="R1106" s="16">
        <f t="shared" si="195"/>
        <v>0</v>
      </c>
      <c r="S1106" s="16">
        <f t="shared" si="196"/>
        <v>0</v>
      </c>
      <c r="T1106" s="16">
        <f t="shared" si="197"/>
        <v>0</v>
      </c>
    </row>
    <row r="1107" spans="2:20" s="3" customFormat="1" ht="48.75" customHeight="1" outlineLevel="2" x14ac:dyDescent="0.2">
      <c r="B1107" s="8"/>
      <c r="C1107" s="7" t="s">
        <v>1868</v>
      </c>
      <c r="D1107" s="106" t="s">
        <v>1867</v>
      </c>
      <c r="E1107" s="6" t="s">
        <v>158</v>
      </c>
      <c r="F1107" s="6" t="s">
        <v>1866</v>
      </c>
      <c r="G1107" s="6" t="s">
        <v>451</v>
      </c>
      <c r="H1107" s="6" t="s">
        <v>1865</v>
      </c>
      <c r="I1107" s="46">
        <v>1</v>
      </c>
      <c r="J1107" s="6" t="s">
        <v>1</v>
      </c>
      <c r="K1107" s="72">
        <v>31527.08</v>
      </c>
      <c r="L1107" s="76">
        <v>29950.73</v>
      </c>
      <c r="M1107" s="64"/>
      <c r="N1107" s="5" t="s">
        <v>13</v>
      </c>
      <c r="O1107" s="4"/>
      <c r="P1107" s="16">
        <f t="shared" si="193"/>
        <v>0</v>
      </c>
      <c r="Q1107" s="16">
        <f t="shared" si="194"/>
        <v>0</v>
      </c>
      <c r="R1107" s="16">
        <f t="shared" si="195"/>
        <v>0</v>
      </c>
      <c r="S1107" s="16">
        <f t="shared" si="196"/>
        <v>0</v>
      </c>
      <c r="T1107" s="16">
        <f t="shared" si="197"/>
        <v>0</v>
      </c>
    </row>
    <row r="1108" spans="2:20" s="3" customFormat="1" ht="48.75" customHeight="1" outlineLevel="2" x14ac:dyDescent="0.2">
      <c r="B1108" s="8"/>
      <c r="C1108" s="7" t="s">
        <v>1852</v>
      </c>
      <c r="D1108" s="106" t="s">
        <v>1851</v>
      </c>
      <c r="E1108" s="6" t="s">
        <v>158</v>
      </c>
      <c r="F1108" s="6" t="s">
        <v>1850</v>
      </c>
      <c r="G1108" s="6" t="s">
        <v>1849</v>
      </c>
      <c r="H1108" s="6" t="s">
        <v>1848</v>
      </c>
      <c r="I1108" s="46">
        <v>1</v>
      </c>
      <c r="J1108" s="6" t="s">
        <v>1</v>
      </c>
      <c r="K1108" s="72">
        <v>22597.25</v>
      </c>
      <c r="L1108" s="76">
        <v>21467.39</v>
      </c>
      <c r="M1108" s="64"/>
      <c r="N1108" s="5" t="s">
        <v>13</v>
      </c>
      <c r="O1108" s="4"/>
      <c r="P1108" s="16">
        <f t="shared" si="193"/>
        <v>0</v>
      </c>
      <c r="Q1108" s="16">
        <f t="shared" si="194"/>
        <v>0</v>
      </c>
      <c r="R1108" s="16">
        <f t="shared" si="195"/>
        <v>0</v>
      </c>
      <c r="S1108" s="16">
        <f t="shared" si="196"/>
        <v>0</v>
      </c>
      <c r="T1108" s="16">
        <f t="shared" si="197"/>
        <v>0</v>
      </c>
    </row>
    <row r="1109" spans="2:20" s="3" customFormat="1" ht="48.75" customHeight="1" outlineLevel="2" x14ac:dyDescent="0.2">
      <c r="B1109" s="8"/>
      <c r="C1109" s="7" t="s">
        <v>1786</v>
      </c>
      <c r="D1109" s="106" t="s">
        <v>1785</v>
      </c>
      <c r="E1109" s="6" t="s">
        <v>158</v>
      </c>
      <c r="F1109" s="6" t="s">
        <v>1784</v>
      </c>
      <c r="G1109" s="6" t="s">
        <v>467</v>
      </c>
      <c r="H1109" s="6" t="s">
        <v>1783</v>
      </c>
      <c r="I1109" s="46">
        <v>1</v>
      </c>
      <c r="J1109" s="6" t="s">
        <v>1</v>
      </c>
      <c r="K1109" s="72">
        <v>28044.29</v>
      </c>
      <c r="L1109" s="76">
        <v>26642.080000000002</v>
      </c>
      <c r="M1109" s="64"/>
      <c r="N1109" s="5" t="s">
        <v>0</v>
      </c>
      <c r="O1109" s="4"/>
      <c r="P1109" s="16">
        <f t="shared" si="193"/>
        <v>0</v>
      </c>
      <c r="Q1109" s="16">
        <f t="shared" si="194"/>
        <v>0</v>
      </c>
      <c r="R1109" s="16">
        <f t="shared" si="195"/>
        <v>0</v>
      </c>
      <c r="S1109" s="16">
        <f t="shared" si="196"/>
        <v>0</v>
      </c>
      <c r="T1109" s="16">
        <f t="shared" si="197"/>
        <v>0</v>
      </c>
    </row>
    <row r="1110" spans="2:20" s="3" customFormat="1" ht="48.75" customHeight="1" outlineLevel="2" x14ac:dyDescent="0.2">
      <c r="B1110" s="8"/>
      <c r="C1110" s="7" t="s">
        <v>1807</v>
      </c>
      <c r="D1110" s="106" t="s">
        <v>1806</v>
      </c>
      <c r="E1110" s="6" t="s">
        <v>158</v>
      </c>
      <c r="F1110" s="6" t="s">
        <v>1805</v>
      </c>
      <c r="G1110" s="6" t="s">
        <v>1121</v>
      </c>
      <c r="H1110" s="6" t="s">
        <v>1804</v>
      </c>
      <c r="I1110" s="46">
        <v>1</v>
      </c>
      <c r="J1110" s="6" t="s">
        <v>1</v>
      </c>
      <c r="K1110" s="72">
        <v>31703.97</v>
      </c>
      <c r="L1110" s="76">
        <v>30118.77</v>
      </c>
      <c r="M1110" s="64"/>
      <c r="N1110" s="5" t="s">
        <v>13</v>
      </c>
      <c r="O1110" s="4"/>
      <c r="P1110" s="16">
        <f t="shared" si="193"/>
        <v>0</v>
      </c>
      <c r="Q1110" s="16">
        <f t="shared" si="194"/>
        <v>0</v>
      </c>
      <c r="R1110" s="16">
        <f t="shared" si="195"/>
        <v>0</v>
      </c>
      <c r="S1110" s="16">
        <f t="shared" si="196"/>
        <v>0</v>
      </c>
      <c r="T1110" s="16">
        <f t="shared" si="197"/>
        <v>0</v>
      </c>
    </row>
    <row r="1111" spans="2:20" s="3" customFormat="1" ht="48.75" customHeight="1" outlineLevel="2" x14ac:dyDescent="0.2">
      <c r="B1111" s="8"/>
      <c r="C1111" s="7" t="s">
        <v>1860</v>
      </c>
      <c r="D1111" s="106" t="s">
        <v>1859</v>
      </c>
      <c r="E1111" s="6" t="s">
        <v>158</v>
      </c>
      <c r="F1111" s="6" t="s">
        <v>1858</v>
      </c>
      <c r="G1111" s="6" t="s">
        <v>458</v>
      </c>
      <c r="H1111" s="6" t="s">
        <v>1857</v>
      </c>
      <c r="I1111" s="46">
        <v>1</v>
      </c>
      <c r="J1111" s="6" t="s">
        <v>1</v>
      </c>
      <c r="K1111" s="72">
        <v>35895.97</v>
      </c>
      <c r="L1111" s="76">
        <v>34101.17</v>
      </c>
      <c r="M1111" s="64"/>
      <c r="N1111" s="5" t="s">
        <v>13</v>
      </c>
      <c r="O1111" s="4"/>
      <c r="P1111" s="16">
        <f t="shared" si="193"/>
        <v>0</v>
      </c>
      <c r="Q1111" s="16">
        <f t="shared" si="194"/>
        <v>0</v>
      </c>
      <c r="R1111" s="16">
        <f t="shared" si="195"/>
        <v>0</v>
      </c>
      <c r="S1111" s="16">
        <f t="shared" si="196"/>
        <v>0</v>
      </c>
      <c r="T1111" s="16">
        <f t="shared" si="197"/>
        <v>0</v>
      </c>
    </row>
    <row r="1112" spans="2:20" s="3" customFormat="1" ht="48.75" customHeight="1" outlineLevel="2" x14ac:dyDescent="0.2">
      <c r="B1112" s="8"/>
      <c r="C1112" s="7" t="s">
        <v>1842</v>
      </c>
      <c r="D1112" s="106" t="s">
        <v>1841</v>
      </c>
      <c r="E1112" s="6" t="s">
        <v>158</v>
      </c>
      <c r="F1112" s="6" t="s">
        <v>1840</v>
      </c>
      <c r="G1112" s="6" t="s">
        <v>1147</v>
      </c>
      <c r="H1112" s="6" t="s">
        <v>1839</v>
      </c>
      <c r="I1112" s="46">
        <v>1</v>
      </c>
      <c r="J1112" s="6" t="s">
        <v>1</v>
      </c>
      <c r="K1112" s="72">
        <v>30324.240000000002</v>
      </c>
      <c r="L1112" s="76">
        <v>28808.03</v>
      </c>
      <c r="M1112" s="64"/>
      <c r="N1112" s="5" t="s">
        <v>13</v>
      </c>
      <c r="O1112" s="4"/>
      <c r="P1112" s="16">
        <f t="shared" si="193"/>
        <v>0</v>
      </c>
      <c r="Q1112" s="16">
        <f t="shared" si="194"/>
        <v>0</v>
      </c>
      <c r="R1112" s="16">
        <f t="shared" si="195"/>
        <v>0</v>
      </c>
      <c r="S1112" s="16">
        <f t="shared" si="196"/>
        <v>0</v>
      </c>
      <c r="T1112" s="16">
        <f t="shared" si="197"/>
        <v>0</v>
      </c>
    </row>
    <row r="1113" spans="2:20" s="3" customFormat="1" ht="48.75" customHeight="1" outlineLevel="2" x14ac:dyDescent="0.2">
      <c r="B1113" s="8"/>
      <c r="C1113" s="7" t="s">
        <v>1838</v>
      </c>
      <c r="D1113" s="106" t="s">
        <v>1837</v>
      </c>
      <c r="E1113" s="6" t="s">
        <v>158</v>
      </c>
      <c r="F1113" s="6" t="s">
        <v>1836</v>
      </c>
      <c r="G1113" s="6" t="s">
        <v>1835</v>
      </c>
      <c r="H1113" s="6" t="s">
        <v>1834</v>
      </c>
      <c r="I1113" s="46">
        <v>1</v>
      </c>
      <c r="J1113" s="6" t="s">
        <v>1</v>
      </c>
      <c r="K1113" s="72">
        <v>32368.54</v>
      </c>
      <c r="L1113" s="76">
        <v>30750.11</v>
      </c>
      <c r="M1113" s="64"/>
      <c r="N1113" s="5" t="s">
        <v>13</v>
      </c>
      <c r="O1113" s="4"/>
      <c r="P1113" s="16">
        <f t="shared" si="193"/>
        <v>0</v>
      </c>
      <c r="Q1113" s="16">
        <f t="shared" si="194"/>
        <v>0</v>
      </c>
      <c r="R1113" s="16">
        <f t="shared" si="195"/>
        <v>0</v>
      </c>
      <c r="S1113" s="16">
        <f t="shared" si="196"/>
        <v>0</v>
      </c>
      <c r="T1113" s="16">
        <f t="shared" si="197"/>
        <v>0</v>
      </c>
    </row>
    <row r="1114" spans="2:20" s="3" customFormat="1" ht="48.75" customHeight="1" outlineLevel="2" x14ac:dyDescent="0.2">
      <c r="B1114" s="11"/>
      <c r="C1114" s="7" t="s">
        <v>1864</v>
      </c>
      <c r="D1114" s="106" t="s">
        <v>1863</v>
      </c>
      <c r="E1114" s="6" t="s">
        <v>158</v>
      </c>
      <c r="F1114" s="6" t="s">
        <v>1862</v>
      </c>
      <c r="G1114" s="6" t="s">
        <v>630</v>
      </c>
      <c r="H1114" s="6" t="s">
        <v>1861</v>
      </c>
      <c r="I1114" s="46">
        <v>1</v>
      </c>
      <c r="J1114" s="6" t="s">
        <v>1</v>
      </c>
      <c r="K1114" s="72">
        <v>30287.57</v>
      </c>
      <c r="L1114" s="76">
        <v>28773.19</v>
      </c>
      <c r="M1114" s="64"/>
      <c r="N1114" s="5" t="s">
        <v>13</v>
      </c>
      <c r="O1114" s="4"/>
      <c r="P1114" s="16">
        <f t="shared" si="193"/>
        <v>0</v>
      </c>
      <c r="Q1114" s="16">
        <f t="shared" si="194"/>
        <v>0</v>
      </c>
      <c r="R1114" s="16">
        <f t="shared" si="195"/>
        <v>0</v>
      </c>
      <c r="S1114" s="16">
        <f t="shared" si="196"/>
        <v>0</v>
      </c>
      <c r="T1114" s="16">
        <f t="shared" si="197"/>
        <v>0</v>
      </c>
    </row>
    <row r="1115" spans="2:20" s="3" customFormat="1" ht="48.75" customHeight="1" outlineLevel="2" x14ac:dyDescent="0.2">
      <c r="B1115" s="8"/>
      <c r="C1115" s="7" t="s">
        <v>1847</v>
      </c>
      <c r="D1115" s="106">
        <v>68241</v>
      </c>
      <c r="E1115" s="6" t="s">
        <v>163</v>
      </c>
      <c r="F1115" s="6" t="s">
        <v>1846</v>
      </c>
      <c r="G1115" s="6" t="s">
        <v>698</v>
      </c>
      <c r="H1115" s="6"/>
      <c r="I1115" s="46">
        <v>1</v>
      </c>
      <c r="J1115" s="6" t="s">
        <v>1</v>
      </c>
      <c r="K1115" s="72">
        <v>20356.89</v>
      </c>
      <c r="L1115" s="76">
        <v>19339.05</v>
      </c>
      <c r="M1115" s="64"/>
      <c r="N1115" s="5" t="s">
        <v>13</v>
      </c>
      <c r="O1115" s="4"/>
      <c r="P1115" s="16">
        <f t="shared" si="193"/>
        <v>0</v>
      </c>
      <c r="Q1115" s="16">
        <f t="shared" si="194"/>
        <v>0</v>
      </c>
      <c r="R1115" s="16">
        <f t="shared" si="195"/>
        <v>0</v>
      </c>
      <c r="S1115" s="16">
        <f t="shared" si="196"/>
        <v>0</v>
      </c>
      <c r="T1115" s="16">
        <f t="shared" si="197"/>
        <v>0</v>
      </c>
    </row>
    <row r="1116" spans="2:20" s="3" customFormat="1" ht="48.75" customHeight="1" outlineLevel="2" x14ac:dyDescent="0.2">
      <c r="B1116" s="39"/>
      <c r="C1116" s="40" t="s">
        <v>1845</v>
      </c>
      <c r="D1116" s="107">
        <v>68242</v>
      </c>
      <c r="E1116" s="41" t="s">
        <v>163</v>
      </c>
      <c r="F1116" s="41" t="s">
        <v>1844</v>
      </c>
      <c r="G1116" s="41" t="s">
        <v>1843</v>
      </c>
      <c r="H1116" s="41"/>
      <c r="I1116" s="46">
        <v>1</v>
      </c>
      <c r="J1116" s="41" t="s">
        <v>1</v>
      </c>
      <c r="K1116" s="73">
        <v>22611.86</v>
      </c>
      <c r="L1116" s="77">
        <v>21481.27</v>
      </c>
      <c r="M1116" s="64"/>
      <c r="N1116" s="42" t="s">
        <v>13</v>
      </c>
      <c r="O1116" s="43"/>
      <c r="P1116" s="16">
        <f t="shared" si="193"/>
        <v>0</v>
      </c>
      <c r="Q1116" s="16">
        <f t="shared" si="194"/>
        <v>0</v>
      </c>
      <c r="R1116" s="16">
        <f t="shared" si="195"/>
        <v>0</v>
      </c>
      <c r="S1116" s="16">
        <f t="shared" si="196"/>
        <v>0</v>
      </c>
      <c r="T1116" s="16">
        <f t="shared" si="197"/>
        <v>0</v>
      </c>
    </row>
    <row r="1117" spans="2:20" s="9" customFormat="1" ht="12.95" customHeight="1" outlineLevel="1" x14ac:dyDescent="0.25">
      <c r="B1117" s="63" t="s">
        <v>5245</v>
      </c>
      <c r="C1117" s="60"/>
      <c r="D1117" s="108"/>
      <c r="E1117" s="61"/>
      <c r="F1117" s="61"/>
      <c r="G1117" s="61"/>
      <c r="H1117" s="61"/>
      <c r="I1117" s="61"/>
      <c r="J1117" s="61"/>
      <c r="K1117" s="65"/>
      <c r="L1117" s="78"/>
      <c r="M1117" s="65"/>
      <c r="N1117" s="61"/>
      <c r="O1117" s="62"/>
    </row>
    <row r="1118" spans="2:20" s="3" customFormat="1" ht="48.75" customHeight="1" outlineLevel="2" x14ac:dyDescent="0.2">
      <c r="B1118" s="44"/>
      <c r="C1118" s="45" t="s">
        <v>1771</v>
      </c>
      <c r="D1118" s="105" t="s">
        <v>1770</v>
      </c>
      <c r="E1118" s="46" t="s">
        <v>1758</v>
      </c>
      <c r="F1118" s="46" t="s">
        <v>1769</v>
      </c>
      <c r="G1118" s="46" t="s">
        <v>352</v>
      </c>
      <c r="H1118" s="46" t="s">
        <v>1768</v>
      </c>
      <c r="I1118" s="46">
        <v>10</v>
      </c>
      <c r="J1118" s="46" t="s">
        <v>1</v>
      </c>
      <c r="K1118" s="71">
        <v>5412.6</v>
      </c>
      <c r="L1118" s="75">
        <v>5141.97</v>
      </c>
      <c r="M1118" s="64"/>
      <c r="N1118" s="47" t="s">
        <v>58</v>
      </c>
      <c r="O1118" s="48"/>
      <c r="P1118" s="16">
        <f t="shared" ref="P1118:P1125" si="198">F1118*O1118</f>
        <v>0</v>
      </c>
      <c r="Q1118" s="16">
        <f t="shared" ref="Q1118:Q1125" si="199">G1118*O1118</f>
        <v>0</v>
      </c>
      <c r="R1118" s="16">
        <f t="shared" ref="R1118:R1125" si="200">K1118*O1118</f>
        <v>0</v>
      </c>
      <c r="S1118" s="16">
        <f t="shared" ref="S1118:S1125" si="201">L1118*O1118</f>
        <v>0</v>
      </c>
      <c r="T1118" s="16">
        <f t="shared" ref="T1118:T1125" si="202">O1118/I1118</f>
        <v>0</v>
      </c>
    </row>
    <row r="1119" spans="2:20" s="3" customFormat="1" ht="48.75" customHeight="1" outlineLevel="2" x14ac:dyDescent="0.2">
      <c r="B1119" s="8"/>
      <c r="C1119" s="7" t="s">
        <v>1778</v>
      </c>
      <c r="D1119" s="106" t="s">
        <v>1777</v>
      </c>
      <c r="E1119" s="6" t="s">
        <v>1758</v>
      </c>
      <c r="F1119" s="6" t="s">
        <v>1769</v>
      </c>
      <c r="G1119" s="6" t="s">
        <v>352</v>
      </c>
      <c r="H1119" s="6" t="s">
        <v>1776</v>
      </c>
      <c r="I1119" s="46">
        <v>10</v>
      </c>
      <c r="J1119" s="6" t="s">
        <v>1</v>
      </c>
      <c r="K1119" s="72">
        <v>7567.23</v>
      </c>
      <c r="L1119" s="76">
        <v>7188.87</v>
      </c>
      <c r="M1119" s="64"/>
      <c r="N1119" s="5" t="s">
        <v>58</v>
      </c>
      <c r="O1119" s="4"/>
      <c r="P1119" s="16">
        <f t="shared" si="198"/>
        <v>0</v>
      </c>
      <c r="Q1119" s="16">
        <f t="shared" si="199"/>
        <v>0</v>
      </c>
      <c r="R1119" s="16">
        <f t="shared" si="200"/>
        <v>0</v>
      </c>
      <c r="S1119" s="16">
        <f t="shared" si="201"/>
        <v>0</v>
      </c>
      <c r="T1119" s="16">
        <f t="shared" si="202"/>
        <v>0</v>
      </c>
    </row>
    <row r="1120" spans="2:20" s="3" customFormat="1" ht="48.75" customHeight="1" outlineLevel="2" x14ac:dyDescent="0.2">
      <c r="B1120" s="8"/>
      <c r="C1120" s="7" t="s">
        <v>1775</v>
      </c>
      <c r="D1120" s="106" t="s">
        <v>1774</v>
      </c>
      <c r="E1120" s="6" t="s">
        <v>1758</v>
      </c>
      <c r="F1120" s="6" t="s">
        <v>1773</v>
      </c>
      <c r="G1120" s="6" t="s">
        <v>693</v>
      </c>
      <c r="H1120" s="6" t="s">
        <v>1772</v>
      </c>
      <c r="I1120" s="46">
        <v>10</v>
      </c>
      <c r="J1120" s="6" t="s">
        <v>1</v>
      </c>
      <c r="K1120" s="72">
        <v>5410.52</v>
      </c>
      <c r="L1120" s="76">
        <v>5139.99</v>
      </c>
      <c r="M1120" s="64"/>
      <c r="N1120" s="5" t="s">
        <v>50</v>
      </c>
      <c r="O1120" s="4"/>
      <c r="P1120" s="16">
        <f t="shared" si="198"/>
        <v>0</v>
      </c>
      <c r="Q1120" s="16">
        <f t="shared" si="199"/>
        <v>0</v>
      </c>
      <c r="R1120" s="16">
        <f t="shared" si="200"/>
        <v>0</v>
      </c>
      <c r="S1120" s="16">
        <f t="shared" si="201"/>
        <v>0</v>
      </c>
      <c r="T1120" s="16">
        <f t="shared" si="202"/>
        <v>0</v>
      </c>
    </row>
    <row r="1121" spans="2:20" s="3" customFormat="1" ht="48.75" customHeight="1" outlineLevel="2" x14ac:dyDescent="0.2">
      <c r="B1121" s="8"/>
      <c r="C1121" s="7" t="s">
        <v>1764</v>
      </c>
      <c r="D1121" s="106" t="s">
        <v>1763</v>
      </c>
      <c r="E1121" s="6" t="s">
        <v>1758</v>
      </c>
      <c r="F1121" s="6" t="s">
        <v>1762</v>
      </c>
      <c r="G1121" s="6" t="s">
        <v>657</v>
      </c>
      <c r="H1121" s="6" t="s">
        <v>1761</v>
      </c>
      <c r="I1121" s="46">
        <v>10</v>
      </c>
      <c r="J1121" s="6" t="s">
        <v>1</v>
      </c>
      <c r="K1121" s="72">
        <v>3795.06</v>
      </c>
      <c r="L1121" s="76">
        <v>3605.31</v>
      </c>
      <c r="M1121" s="64"/>
      <c r="N1121" s="5" t="s">
        <v>58</v>
      </c>
      <c r="O1121" s="4"/>
      <c r="P1121" s="16">
        <f t="shared" si="198"/>
        <v>0</v>
      </c>
      <c r="Q1121" s="16">
        <f t="shared" si="199"/>
        <v>0</v>
      </c>
      <c r="R1121" s="16">
        <f t="shared" si="200"/>
        <v>0</v>
      </c>
      <c r="S1121" s="16">
        <f t="shared" si="201"/>
        <v>0</v>
      </c>
      <c r="T1121" s="16">
        <f t="shared" si="202"/>
        <v>0</v>
      </c>
    </row>
    <row r="1122" spans="2:20" s="3" customFormat="1" ht="48.75" customHeight="1" outlineLevel="2" x14ac:dyDescent="0.2">
      <c r="B1122" s="8"/>
      <c r="C1122" s="7" t="s">
        <v>1760</v>
      </c>
      <c r="D1122" s="106" t="s">
        <v>1759</v>
      </c>
      <c r="E1122" s="6" t="s">
        <v>1758</v>
      </c>
      <c r="F1122" s="6" t="s">
        <v>658</v>
      </c>
      <c r="G1122" s="6" t="s">
        <v>657</v>
      </c>
      <c r="H1122" s="6" t="s">
        <v>1757</v>
      </c>
      <c r="I1122" s="46">
        <v>10</v>
      </c>
      <c r="J1122" s="6" t="s">
        <v>1</v>
      </c>
      <c r="K1122" s="72">
        <v>3795.06</v>
      </c>
      <c r="L1122" s="76">
        <v>3605.31</v>
      </c>
      <c r="M1122" s="64"/>
      <c r="N1122" s="5" t="s">
        <v>58</v>
      </c>
      <c r="O1122" s="4"/>
      <c r="P1122" s="16">
        <f t="shared" si="198"/>
        <v>0</v>
      </c>
      <c r="Q1122" s="16">
        <f t="shared" si="199"/>
        <v>0</v>
      </c>
      <c r="R1122" s="16">
        <f t="shared" si="200"/>
        <v>0</v>
      </c>
      <c r="S1122" s="16">
        <f t="shared" si="201"/>
        <v>0</v>
      </c>
      <c r="T1122" s="16">
        <f t="shared" si="202"/>
        <v>0</v>
      </c>
    </row>
    <row r="1123" spans="2:20" s="3" customFormat="1" ht="48.75" customHeight="1" outlineLevel="2" x14ac:dyDescent="0.2">
      <c r="B1123" s="8"/>
      <c r="C1123" s="7" t="s">
        <v>1767</v>
      </c>
      <c r="D1123" s="106" t="s">
        <v>1766</v>
      </c>
      <c r="E1123" s="6" t="s">
        <v>158</v>
      </c>
      <c r="F1123" s="6" t="s">
        <v>402</v>
      </c>
      <c r="G1123" s="6" t="s">
        <v>693</v>
      </c>
      <c r="H1123" s="6" t="s">
        <v>1765</v>
      </c>
      <c r="I1123" s="46">
        <v>6</v>
      </c>
      <c r="J1123" s="6" t="s">
        <v>1</v>
      </c>
      <c r="K1123" s="72">
        <v>1356.72</v>
      </c>
      <c r="L1123" s="76">
        <v>1288.8800000000001</v>
      </c>
      <c r="M1123" s="64"/>
      <c r="N1123" s="5" t="s">
        <v>13</v>
      </c>
      <c r="O1123" s="4"/>
      <c r="P1123" s="16">
        <f t="shared" si="198"/>
        <v>0</v>
      </c>
      <c r="Q1123" s="16">
        <f t="shared" si="199"/>
        <v>0</v>
      </c>
      <c r="R1123" s="16">
        <f t="shared" si="200"/>
        <v>0</v>
      </c>
      <c r="S1123" s="16">
        <f t="shared" si="201"/>
        <v>0</v>
      </c>
      <c r="T1123" s="16">
        <f t="shared" si="202"/>
        <v>0</v>
      </c>
    </row>
    <row r="1124" spans="2:20" s="3" customFormat="1" ht="48.75" customHeight="1" outlineLevel="2" x14ac:dyDescent="0.2">
      <c r="B1124" s="8"/>
      <c r="C1124" s="7" t="s">
        <v>1756</v>
      </c>
      <c r="D1124" s="106">
        <v>68600</v>
      </c>
      <c r="E1124" s="6" t="s">
        <v>163</v>
      </c>
      <c r="F1124" s="6" t="s">
        <v>1755</v>
      </c>
      <c r="G1124" s="6" t="s">
        <v>347</v>
      </c>
      <c r="H1124" s="6"/>
      <c r="I1124" s="46">
        <v>6</v>
      </c>
      <c r="J1124" s="6" t="s">
        <v>1</v>
      </c>
      <c r="K1124" s="72">
        <v>4552.6000000000004</v>
      </c>
      <c r="L1124" s="76">
        <v>4324.97</v>
      </c>
      <c r="M1124" s="64"/>
      <c r="N1124" s="5" t="s">
        <v>13</v>
      </c>
      <c r="O1124" s="4"/>
      <c r="P1124" s="16">
        <f t="shared" si="198"/>
        <v>0</v>
      </c>
      <c r="Q1124" s="16">
        <f t="shared" si="199"/>
        <v>0</v>
      </c>
      <c r="R1124" s="16">
        <f t="shared" si="200"/>
        <v>0</v>
      </c>
      <c r="S1124" s="16">
        <f t="shared" si="201"/>
        <v>0</v>
      </c>
      <c r="T1124" s="16">
        <f t="shared" si="202"/>
        <v>0</v>
      </c>
    </row>
    <row r="1125" spans="2:20" s="3" customFormat="1" ht="48.75" customHeight="1" outlineLevel="2" x14ac:dyDescent="0.2">
      <c r="B1125" s="39"/>
      <c r="C1125" s="40" t="s">
        <v>1754</v>
      </c>
      <c r="D1125" s="107">
        <v>68631</v>
      </c>
      <c r="E1125" s="41" t="s">
        <v>163</v>
      </c>
      <c r="F1125" s="41" t="s">
        <v>1753</v>
      </c>
      <c r="G1125" s="41" t="s">
        <v>1752</v>
      </c>
      <c r="H1125" s="41" t="s">
        <v>1751</v>
      </c>
      <c r="I1125" s="46">
        <v>2</v>
      </c>
      <c r="J1125" s="41" t="s">
        <v>1</v>
      </c>
      <c r="K1125" s="73">
        <v>19005.46</v>
      </c>
      <c r="L1125" s="77">
        <v>18055.189999999999</v>
      </c>
      <c r="M1125" s="64"/>
      <c r="N1125" s="42" t="s">
        <v>13</v>
      </c>
      <c r="O1125" s="43"/>
      <c r="P1125" s="16">
        <f t="shared" si="198"/>
        <v>0</v>
      </c>
      <c r="Q1125" s="16">
        <f t="shared" si="199"/>
        <v>0</v>
      </c>
      <c r="R1125" s="16">
        <f t="shared" si="200"/>
        <v>0</v>
      </c>
      <c r="S1125" s="16">
        <f t="shared" si="201"/>
        <v>0</v>
      </c>
      <c r="T1125" s="16">
        <f t="shared" si="202"/>
        <v>0</v>
      </c>
    </row>
    <row r="1126" spans="2:20" s="9" customFormat="1" ht="12.95" customHeight="1" x14ac:dyDescent="0.25">
      <c r="B1126" s="59" t="s">
        <v>5212</v>
      </c>
      <c r="C1126" s="60"/>
      <c r="D1126" s="108"/>
      <c r="E1126" s="61"/>
      <c r="F1126" s="61"/>
      <c r="G1126" s="61"/>
      <c r="H1126" s="61"/>
      <c r="I1126" s="61"/>
      <c r="J1126" s="61"/>
      <c r="K1126" s="65"/>
      <c r="L1126" s="78"/>
      <c r="M1126" s="65"/>
      <c r="N1126" s="61"/>
      <c r="O1126" s="62"/>
    </row>
    <row r="1127" spans="2:20" s="3" customFormat="1" ht="48.75" customHeight="1" outlineLevel="1" x14ac:dyDescent="0.2">
      <c r="B1127" s="44"/>
      <c r="C1127" s="45" t="s">
        <v>1750</v>
      </c>
      <c r="D1127" s="105">
        <v>44106</v>
      </c>
      <c r="E1127" s="46" t="s">
        <v>163</v>
      </c>
      <c r="F1127" s="46" t="s">
        <v>1749</v>
      </c>
      <c r="G1127" s="46" t="s">
        <v>1748</v>
      </c>
      <c r="H1127" s="46" t="s">
        <v>1747</v>
      </c>
      <c r="I1127" s="46">
        <v>1</v>
      </c>
      <c r="J1127" s="46" t="s">
        <v>1</v>
      </c>
      <c r="K1127" s="71">
        <v>7913</v>
      </c>
      <c r="L1127" s="75">
        <v>7517.35</v>
      </c>
      <c r="M1127" s="64"/>
      <c r="N1127" s="47" t="s">
        <v>58</v>
      </c>
      <c r="O1127" s="48"/>
      <c r="P1127" s="16">
        <f t="shared" ref="P1127:P1140" si="203">F1127*O1127</f>
        <v>0</v>
      </c>
      <c r="Q1127" s="16">
        <f t="shared" ref="Q1127:Q1140" si="204">G1127*O1127</f>
        <v>0</v>
      </c>
      <c r="R1127" s="16">
        <f t="shared" ref="R1127:R1140" si="205">K1127*O1127</f>
        <v>0</v>
      </c>
      <c r="S1127" s="16">
        <f t="shared" ref="S1127:S1140" si="206">L1127*O1127</f>
        <v>0</v>
      </c>
      <c r="T1127" s="16">
        <f t="shared" ref="T1127:T1140" si="207">O1127/I1127</f>
        <v>0</v>
      </c>
    </row>
    <row r="1128" spans="2:20" s="3" customFormat="1" ht="48.75" customHeight="1" outlineLevel="1" x14ac:dyDescent="0.2">
      <c r="B1128" s="8"/>
      <c r="C1128" s="7" t="s">
        <v>1743</v>
      </c>
      <c r="D1128" s="106">
        <v>44111</v>
      </c>
      <c r="E1128" s="6" t="s">
        <v>163</v>
      </c>
      <c r="F1128" s="6" t="s">
        <v>1742</v>
      </c>
      <c r="G1128" s="6" t="s">
        <v>1143</v>
      </c>
      <c r="H1128" s="6"/>
      <c r="I1128" s="46">
        <v>1</v>
      </c>
      <c r="J1128" s="6" t="s">
        <v>1</v>
      </c>
      <c r="K1128" s="72">
        <v>13272.34</v>
      </c>
      <c r="L1128" s="76">
        <v>12608.72</v>
      </c>
      <c r="M1128" s="64"/>
      <c r="N1128" s="5" t="s">
        <v>13</v>
      </c>
      <c r="O1128" s="4"/>
      <c r="P1128" s="16">
        <f t="shared" si="203"/>
        <v>0</v>
      </c>
      <c r="Q1128" s="16">
        <f t="shared" si="204"/>
        <v>0</v>
      </c>
      <c r="R1128" s="16">
        <f t="shared" si="205"/>
        <v>0</v>
      </c>
      <c r="S1128" s="16">
        <f t="shared" si="206"/>
        <v>0</v>
      </c>
      <c r="T1128" s="16">
        <f t="shared" si="207"/>
        <v>0</v>
      </c>
    </row>
    <row r="1129" spans="2:20" s="3" customFormat="1" ht="48.75" customHeight="1" outlineLevel="1" x14ac:dyDescent="0.2">
      <c r="B1129" s="8"/>
      <c r="C1129" s="7" t="s">
        <v>1744</v>
      </c>
      <c r="D1129" s="106">
        <v>44112</v>
      </c>
      <c r="E1129" s="6" t="s">
        <v>163</v>
      </c>
      <c r="F1129" s="6" t="s">
        <v>1742</v>
      </c>
      <c r="G1129" s="6" t="s">
        <v>1143</v>
      </c>
      <c r="H1129" s="6"/>
      <c r="I1129" s="46">
        <v>1</v>
      </c>
      <c r="J1129" s="6" t="s">
        <v>1</v>
      </c>
      <c r="K1129" s="72">
        <v>12289.65</v>
      </c>
      <c r="L1129" s="76">
        <v>11675.17</v>
      </c>
      <c r="M1129" s="64"/>
      <c r="N1129" s="5" t="s">
        <v>13</v>
      </c>
      <c r="O1129" s="4"/>
      <c r="P1129" s="16">
        <f t="shared" si="203"/>
        <v>0</v>
      </c>
      <c r="Q1129" s="16">
        <f t="shared" si="204"/>
        <v>0</v>
      </c>
      <c r="R1129" s="16">
        <f t="shared" si="205"/>
        <v>0</v>
      </c>
      <c r="S1129" s="16">
        <f t="shared" si="206"/>
        <v>0</v>
      </c>
      <c r="T1129" s="16">
        <f t="shared" si="207"/>
        <v>0</v>
      </c>
    </row>
    <row r="1130" spans="2:20" s="3" customFormat="1" ht="48.75" customHeight="1" outlineLevel="1" x14ac:dyDescent="0.2">
      <c r="B1130" s="8"/>
      <c r="C1130" s="7" t="s">
        <v>1746</v>
      </c>
      <c r="D1130" s="106">
        <v>44113</v>
      </c>
      <c r="E1130" s="6" t="s">
        <v>163</v>
      </c>
      <c r="F1130" s="6" t="s">
        <v>1745</v>
      </c>
      <c r="G1130" s="6" t="s">
        <v>1143</v>
      </c>
      <c r="H1130" s="6"/>
      <c r="I1130" s="46">
        <v>1</v>
      </c>
      <c r="J1130" s="6" t="s">
        <v>1</v>
      </c>
      <c r="K1130" s="72">
        <v>12544.08</v>
      </c>
      <c r="L1130" s="76">
        <v>11916.88</v>
      </c>
      <c r="M1130" s="64"/>
      <c r="N1130" s="5" t="s">
        <v>13</v>
      </c>
      <c r="O1130" s="4"/>
      <c r="P1130" s="16">
        <f t="shared" si="203"/>
        <v>0</v>
      </c>
      <c r="Q1130" s="16">
        <f t="shared" si="204"/>
        <v>0</v>
      </c>
      <c r="R1130" s="16">
        <f t="shared" si="205"/>
        <v>0</v>
      </c>
      <c r="S1130" s="16">
        <f t="shared" si="206"/>
        <v>0</v>
      </c>
      <c r="T1130" s="16">
        <f t="shared" si="207"/>
        <v>0</v>
      </c>
    </row>
    <row r="1131" spans="2:20" s="3" customFormat="1" ht="48.75" customHeight="1" outlineLevel="1" x14ac:dyDescent="0.2">
      <c r="B1131" s="8"/>
      <c r="C1131" s="7" t="s">
        <v>1741</v>
      </c>
      <c r="D1131" s="106">
        <v>44120</v>
      </c>
      <c r="E1131" s="6" t="s">
        <v>163</v>
      </c>
      <c r="F1131" s="6" t="s">
        <v>1740</v>
      </c>
      <c r="G1131" s="6" t="s">
        <v>215</v>
      </c>
      <c r="H1131" s="6"/>
      <c r="I1131" s="46">
        <v>1</v>
      </c>
      <c r="J1131" s="6" t="s">
        <v>1</v>
      </c>
      <c r="K1131" s="72">
        <v>12611.97</v>
      </c>
      <c r="L1131" s="76">
        <v>11981.37</v>
      </c>
      <c r="M1131" s="64"/>
      <c r="N1131" s="5" t="s">
        <v>13</v>
      </c>
      <c r="O1131" s="4"/>
      <c r="P1131" s="16">
        <f t="shared" si="203"/>
        <v>0</v>
      </c>
      <c r="Q1131" s="16">
        <f t="shared" si="204"/>
        <v>0</v>
      </c>
      <c r="R1131" s="16">
        <f t="shared" si="205"/>
        <v>0</v>
      </c>
      <c r="S1131" s="16">
        <f t="shared" si="206"/>
        <v>0</v>
      </c>
      <c r="T1131" s="16">
        <f t="shared" si="207"/>
        <v>0</v>
      </c>
    </row>
    <row r="1132" spans="2:20" s="3" customFormat="1" ht="48.75" customHeight="1" outlineLevel="1" x14ac:dyDescent="0.2">
      <c r="B1132" s="8"/>
      <c r="C1132" s="7" t="s">
        <v>1735</v>
      </c>
      <c r="D1132" s="106">
        <v>44121</v>
      </c>
      <c r="E1132" s="6" t="s">
        <v>163</v>
      </c>
      <c r="F1132" s="6" t="s">
        <v>1734</v>
      </c>
      <c r="G1132" s="6" t="s">
        <v>212</v>
      </c>
      <c r="H1132" s="6"/>
      <c r="I1132" s="46">
        <v>1</v>
      </c>
      <c r="J1132" s="6" t="s">
        <v>1</v>
      </c>
      <c r="K1132" s="72">
        <v>15359.42</v>
      </c>
      <c r="L1132" s="76">
        <v>14591.45</v>
      </c>
      <c r="M1132" s="64"/>
      <c r="N1132" s="5" t="s">
        <v>13</v>
      </c>
      <c r="O1132" s="4"/>
      <c r="P1132" s="16">
        <f t="shared" si="203"/>
        <v>0</v>
      </c>
      <c r="Q1132" s="16">
        <f t="shared" si="204"/>
        <v>0</v>
      </c>
      <c r="R1132" s="16">
        <f t="shared" si="205"/>
        <v>0</v>
      </c>
      <c r="S1132" s="16">
        <f t="shared" si="206"/>
        <v>0</v>
      </c>
      <c r="T1132" s="16">
        <f t="shared" si="207"/>
        <v>0</v>
      </c>
    </row>
    <row r="1133" spans="2:20" s="3" customFormat="1" ht="48.75" customHeight="1" outlineLevel="1" x14ac:dyDescent="0.2">
      <c r="B1133" s="8"/>
      <c r="C1133" s="7" t="s">
        <v>1736</v>
      </c>
      <c r="D1133" s="106">
        <v>44123</v>
      </c>
      <c r="E1133" s="6" t="s">
        <v>163</v>
      </c>
      <c r="F1133" s="6" t="s">
        <v>1734</v>
      </c>
      <c r="G1133" s="6" t="s">
        <v>212</v>
      </c>
      <c r="H1133" s="6"/>
      <c r="I1133" s="46">
        <v>1</v>
      </c>
      <c r="J1133" s="6" t="s">
        <v>1</v>
      </c>
      <c r="K1133" s="72">
        <v>14220.57</v>
      </c>
      <c r="L1133" s="76">
        <v>13509.54</v>
      </c>
      <c r="M1133" s="64"/>
      <c r="N1133" s="5" t="s">
        <v>13</v>
      </c>
      <c r="O1133" s="4"/>
      <c r="P1133" s="16">
        <f t="shared" si="203"/>
        <v>0</v>
      </c>
      <c r="Q1133" s="16">
        <f t="shared" si="204"/>
        <v>0</v>
      </c>
      <c r="R1133" s="16">
        <f t="shared" si="205"/>
        <v>0</v>
      </c>
      <c r="S1133" s="16">
        <f t="shared" si="206"/>
        <v>0</v>
      </c>
      <c r="T1133" s="16">
        <f t="shared" si="207"/>
        <v>0</v>
      </c>
    </row>
    <row r="1134" spans="2:20" s="3" customFormat="1" ht="48.75" customHeight="1" outlineLevel="1" x14ac:dyDescent="0.2">
      <c r="B1134" s="8"/>
      <c r="C1134" s="7" t="s">
        <v>1739</v>
      </c>
      <c r="D1134" s="106">
        <v>44125</v>
      </c>
      <c r="E1134" s="6" t="s">
        <v>163</v>
      </c>
      <c r="F1134" s="6" t="s">
        <v>1738</v>
      </c>
      <c r="G1134" s="6" t="s">
        <v>1143</v>
      </c>
      <c r="H1134" s="6" t="s">
        <v>1737</v>
      </c>
      <c r="I1134" s="46">
        <v>1</v>
      </c>
      <c r="J1134" s="6" t="s">
        <v>1</v>
      </c>
      <c r="K1134" s="72">
        <v>14367.09</v>
      </c>
      <c r="L1134" s="76">
        <v>13648.74</v>
      </c>
      <c r="M1134" s="64"/>
      <c r="N1134" s="5" t="s">
        <v>13</v>
      </c>
      <c r="O1134" s="4"/>
      <c r="P1134" s="16">
        <f t="shared" si="203"/>
        <v>0</v>
      </c>
      <c r="Q1134" s="16">
        <f t="shared" si="204"/>
        <v>0</v>
      </c>
      <c r="R1134" s="16">
        <f t="shared" si="205"/>
        <v>0</v>
      </c>
      <c r="S1134" s="16">
        <f t="shared" si="206"/>
        <v>0</v>
      </c>
      <c r="T1134" s="16">
        <f t="shared" si="207"/>
        <v>0</v>
      </c>
    </row>
    <row r="1135" spans="2:20" s="3" customFormat="1" ht="48.75" customHeight="1" outlineLevel="1" x14ac:dyDescent="0.2">
      <c r="B1135" s="8"/>
      <c r="C1135" s="7" t="s">
        <v>1728</v>
      </c>
      <c r="D1135" s="106">
        <v>44130</v>
      </c>
      <c r="E1135" s="6" t="s">
        <v>163</v>
      </c>
      <c r="F1135" s="6" t="s">
        <v>1727</v>
      </c>
      <c r="G1135" s="6"/>
      <c r="H1135" s="6"/>
      <c r="I1135" s="46">
        <v>1</v>
      </c>
      <c r="J1135" s="6" t="s">
        <v>1</v>
      </c>
      <c r="K1135" s="72">
        <v>21697.439999999999</v>
      </c>
      <c r="L1135" s="76">
        <v>20612.57</v>
      </c>
      <c r="M1135" s="64"/>
      <c r="N1135" s="5" t="s">
        <v>13</v>
      </c>
      <c r="O1135" s="4"/>
      <c r="P1135" s="16">
        <f t="shared" si="203"/>
        <v>0</v>
      </c>
      <c r="Q1135" s="16">
        <f t="shared" si="204"/>
        <v>0</v>
      </c>
      <c r="R1135" s="16">
        <f t="shared" si="205"/>
        <v>0</v>
      </c>
      <c r="S1135" s="16">
        <f t="shared" si="206"/>
        <v>0</v>
      </c>
      <c r="T1135" s="16">
        <f t="shared" si="207"/>
        <v>0</v>
      </c>
    </row>
    <row r="1136" spans="2:20" s="3" customFormat="1" ht="48.75" customHeight="1" outlineLevel="1" x14ac:dyDescent="0.2">
      <c r="B1136" s="8"/>
      <c r="C1136" s="7" t="s">
        <v>1729</v>
      </c>
      <c r="D1136" s="106">
        <v>44131</v>
      </c>
      <c r="E1136" s="6" t="s">
        <v>163</v>
      </c>
      <c r="F1136" s="6" t="s">
        <v>1727</v>
      </c>
      <c r="G1136" s="6"/>
      <c r="H1136" s="6"/>
      <c r="I1136" s="46">
        <v>1</v>
      </c>
      <c r="J1136" s="6" t="s">
        <v>1</v>
      </c>
      <c r="K1136" s="72">
        <v>19761.47</v>
      </c>
      <c r="L1136" s="76">
        <v>18773.400000000001</v>
      </c>
      <c r="M1136" s="64"/>
      <c r="N1136" s="5" t="s">
        <v>13</v>
      </c>
      <c r="O1136" s="4"/>
      <c r="P1136" s="16">
        <f t="shared" si="203"/>
        <v>0</v>
      </c>
      <c r="Q1136" s="16">
        <f t="shared" si="204"/>
        <v>0</v>
      </c>
      <c r="R1136" s="16">
        <f t="shared" si="205"/>
        <v>0</v>
      </c>
      <c r="S1136" s="16">
        <f t="shared" si="206"/>
        <v>0</v>
      </c>
      <c r="T1136" s="16">
        <f t="shared" si="207"/>
        <v>0</v>
      </c>
    </row>
    <row r="1137" spans="2:20" s="3" customFormat="1" ht="48.75" customHeight="1" outlineLevel="1" x14ac:dyDescent="0.2">
      <c r="B1137" s="8"/>
      <c r="C1137" s="7" t="s">
        <v>1732</v>
      </c>
      <c r="D1137" s="106">
        <v>44133</v>
      </c>
      <c r="E1137" s="6" t="s">
        <v>163</v>
      </c>
      <c r="F1137" s="6" t="s">
        <v>1731</v>
      </c>
      <c r="G1137" s="6" t="s">
        <v>1730</v>
      </c>
      <c r="H1137" s="6"/>
      <c r="I1137" s="46">
        <v>1</v>
      </c>
      <c r="J1137" s="6" t="s">
        <v>1</v>
      </c>
      <c r="K1137" s="72">
        <v>16362.85</v>
      </c>
      <c r="L1137" s="76">
        <v>15544.71</v>
      </c>
      <c r="M1137" s="64"/>
      <c r="N1137" s="5" t="s">
        <v>13</v>
      </c>
      <c r="O1137" s="4"/>
      <c r="P1137" s="16">
        <f t="shared" si="203"/>
        <v>0</v>
      </c>
      <c r="Q1137" s="16">
        <f t="shared" si="204"/>
        <v>0</v>
      </c>
      <c r="R1137" s="16">
        <f t="shared" si="205"/>
        <v>0</v>
      </c>
      <c r="S1137" s="16">
        <f t="shared" si="206"/>
        <v>0</v>
      </c>
      <c r="T1137" s="16">
        <f t="shared" si="207"/>
        <v>0</v>
      </c>
    </row>
    <row r="1138" spans="2:20" s="3" customFormat="1" ht="48.75" customHeight="1" outlineLevel="1" x14ac:dyDescent="0.2">
      <c r="B1138" s="8"/>
      <c r="C1138" s="7" t="s">
        <v>1733</v>
      </c>
      <c r="D1138" s="106">
        <v>44134</v>
      </c>
      <c r="E1138" s="6" t="s">
        <v>163</v>
      </c>
      <c r="F1138" s="6" t="s">
        <v>1731</v>
      </c>
      <c r="G1138" s="6" t="s">
        <v>1730</v>
      </c>
      <c r="H1138" s="6"/>
      <c r="I1138" s="46">
        <v>1</v>
      </c>
      <c r="J1138" s="6" t="s">
        <v>1</v>
      </c>
      <c r="K1138" s="72">
        <v>15151.4</v>
      </c>
      <c r="L1138" s="76">
        <v>14393.83</v>
      </c>
      <c r="M1138" s="64"/>
      <c r="N1138" s="5" t="s">
        <v>13</v>
      </c>
      <c r="O1138" s="4"/>
      <c r="P1138" s="16">
        <f t="shared" si="203"/>
        <v>0</v>
      </c>
      <c r="Q1138" s="16">
        <f t="shared" si="204"/>
        <v>0</v>
      </c>
      <c r="R1138" s="16">
        <f t="shared" si="205"/>
        <v>0</v>
      </c>
      <c r="S1138" s="16">
        <f t="shared" si="206"/>
        <v>0</v>
      </c>
      <c r="T1138" s="16">
        <f t="shared" si="207"/>
        <v>0</v>
      </c>
    </row>
    <row r="1139" spans="2:20" s="3" customFormat="1" ht="48.75" customHeight="1" outlineLevel="1" x14ac:dyDescent="0.2">
      <c r="B1139" s="8"/>
      <c r="C1139" s="7" t="s">
        <v>1726</v>
      </c>
      <c r="D1139" s="106">
        <v>44151</v>
      </c>
      <c r="E1139" s="6" t="s">
        <v>163</v>
      </c>
      <c r="F1139" s="6" t="s">
        <v>1724</v>
      </c>
      <c r="G1139" s="6" t="s">
        <v>1723</v>
      </c>
      <c r="H1139" s="6"/>
      <c r="I1139" s="46">
        <v>1</v>
      </c>
      <c r="J1139" s="6" t="s">
        <v>1</v>
      </c>
      <c r="K1139" s="72">
        <v>34492.730000000003</v>
      </c>
      <c r="L1139" s="76">
        <v>32768.089999999997</v>
      </c>
      <c r="M1139" s="64"/>
      <c r="N1139" s="5" t="s">
        <v>13</v>
      </c>
      <c r="O1139" s="4"/>
      <c r="P1139" s="16">
        <f t="shared" si="203"/>
        <v>0</v>
      </c>
      <c r="Q1139" s="16">
        <f t="shared" si="204"/>
        <v>0</v>
      </c>
      <c r="R1139" s="16">
        <f t="shared" si="205"/>
        <v>0</v>
      </c>
      <c r="S1139" s="16">
        <f t="shared" si="206"/>
        <v>0</v>
      </c>
      <c r="T1139" s="16">
        <f t="shared" si="207"/>
        <v>0</v>
      </c>
    </row>
    <row r="1140" spans="2:20" s="3" customFormat="1" ht="48.75" customHeight="1" outlineLevel="1" x14ac:dyDescent="0.2">
      <c r="B1140" s="39"/>
      <c r="C1140" s="40" t="s">
        <v>1725</v>
      </c>
      <c r="D1140" s="107">
        <v>44152</v>
      </c>
      <c r="E1140" s="41" t="s">
        <v>163</v>
      </c>
      <c r="F1140" s="41" t="s">
        <v>1724</v>
      </c>
      <c r="G1140" s="41" t="s">
        <v>1723</v>
      </c>
      <c r="H1140" s="41"/>
      <c r="I1140" s="46">
        <v>1</v>
      </c>
      <c r="J1140" s="41" t="s">
        <v>1</v>
      </c>
      <c r="K1140" s="73">
        <v>32711.72</v>
      </c>
      <c r="L1140" s="77">
        <v>31076.13</v>
      </c>
      <c r="M1140" s="64"/>
      <c r="N1140" s="42" t="s">
        <v>13</v>
      </c>
      <c r="O1140" s="43"/>
      <c r="P1140" s="16">
        <f t="shared" si="203"/>
        <v>0</v>
      </c>
      <c r="Q1140" s="16">
        <f t="shared" si="204"/>
        <v>0</v>
      </c>
      <c r="R1140" s="16">
        <f t="shared" si="205"/>
        <v>0</v>
      </c>
      <c r="S1140" s="16">
        <f t="shared" si="206"/>
        <v>0</v>
      </c>
      <c r="T1140" s="16">
        <f t="shared" si="207"/>
        <v>0</v>
      </c>
    </row>
    <row r="1141" spans="2:20" s="9" customFormat="1" ht="12.95" customHeight="1" x14ac:dyDescent="0.25">
      <c r="B1141" s="59" t="s">
        <v>5214</v>
      </c>
      <c r="C1141" s="60"/>
      <c r="D1141" s="108"/>
      <c r="E1141" s="61"/>
      <c r="F1141" s="61"/>
      <c r="G1141" s="61"/>
      <c r="H1141" s="61"/>
      <c r="I1141" s="61"/>
      <c r="J1141" s="61"/>
      <c r="K1141" s="65"/>
      <c r="L1141" s="78"/>
      <c r="M1141" s="65"/>
      <c r="N1141" s="61"/>
      <c r="O1141" s="62"/>
    </row>
    <row r="1142" spans="2:20" s="3" customFormat="1" ht="48.75" customHeight="1" outlineLevel="1" x14ac:dyDescent="0.2">
      <c r="B1142" s="44"/>
      <c r="C1142" s="45" t="s">
        <v>1452</v>
      </c>
      <c r="D1142" s="105" t="s">
        <v>1451</v>
      </c>
      <c r="E1142" s="46" t="s">
        <v>158</v>
      </c>
      <c r="F1142" s="46" t="s">
        <v>1424</v>
      </c>
      <c r="G1142" s="46" t="s">
        <v>329</v>
      </c>
      <c r="H1142" s="46" t="s">
        <v>1450</v>
      </c>
      <c r="I1142" s="46">
        <v>12</v>
      </c>
      <c r="J1142" s="46" t="s">
        <v>1</v>
      </c>
      <c r="K1142" s="71">
        <v>282.08999999999997</v>
      </c>
      <c r="L1142" s="75">
        <v>267.99</v>
      </c>
      <c r="M1142" s="64"/>
      <c r="N1142" s="47" t="s">
        <v>50</v>
      </c>
      <c r="O1142" s="48"/>
      <c r="P1142" s="16">
        <f t="shared" ref="P1142:P1173" si="208">F1142*O1142</f>
        <v>0</v>
      </c>
      <c r="Q1142" s="16">
        <f t="shared" ref="Q1142:Q1173" si="209">G1142*O1142</f>
        <v>0</v>
      </c>
      <c r="R1142" s="16">
        <f t="shared" ref="R1142:R1205" si="210">K1142*O1142</f>
        <v>0</v>
      </c>
      <c r="S1142" s="16">
        <f t="shared" ref="S1142:S1205" si="211">L1142*O1142</f>
        <v>0</v>
      </c>
      <c r="T1142" s="16">
        <f t="shared" ref="T1142:T1173" si="212">O1142/I1142</f>
        <v>0</v>
      </c>
    </row>
    <row r="1143" spans="2:20" s="3" customFormat="1" ht="48.75" customHeight="1" outlineLevel="1" x14ac:dyDescent="0.2">
      <c r="B1143" s="8"/>
      <c r="C1143" s="7" t="s">
        <v>1455</v>
      </c>
      <c r="D1143" s="106" t="s">
        <v>1454</v>
      </c>
      <c r="E1143" s="6" t="s">
        <v>158</v>
      </c>
      <c r="F1143" s="6" t="s">
        <v>487</v>
      </c>
      <c r="G1143" s="6" t="s">
        <v>397</v>
      </c>
      <c r="H1143" s="6" t="s">
        <v>1453</v>
      </c>
      <c r="I1143" s="46">
        <v>36</v>
      </c>
      <c r="J1143" s="6" t="s">
        <v>1</v>
      </c>
      <c r="K1143" s="72">
        <v>239.55</v>
      </c>
      <c r="L1143" s="76">
        <v>227.57</v>
      </c>
      <c r="M1143" s="64"/>
      <c r="N1143" s="5" t="s">
        <v>50</v>
      </c>
      <c r="O1143" s="4"/>
      <c r="P1143" s="16">
        <f t="shared" si="208"/>
        <v>0</v>
      </c>
      <c r="Q1143" s="16">
        <f t="shared" si="209"/>
        <v>0</v>
      </c>
      <c r="R1143" s="16">
        <f t="shared" si="210"/>
        <v>0</v>
      </c>
      <c r="S1143" s="16">
        <f t="shared" si="211"/>
        <v>0</v>
      </c>
      <c r="T1143" s="16">
        <f t="shared" si="212"/>
        <v>0</v>
      </c>
    </row>
    <row r="1144" spans="2:20" s="3" customFormat="1" ht="48.75" customHeight="1" outlineLevel="1" x14ac:dyDescent="0.2">
      <c r="B1144" s="8"/>
      <c r="C1144" s="7" t="s">
        <v>1413</v>
      </c>
      <c r="D1144" s="106" t="s">
        <v>1412</v>
      </c>
      <c r="E1144" s="6" t="s">
        <v>158</v>
      </c>
      <c r="F1144" s="6" t="s">
        <v>443</v>
      </c>
      <c r="G1144" s="6" t="s">
        <v>207</v>
      </c>
      <c r="H1144" s="6" t="s">
        <v>1411</v>
      </c>
      <c r="I1144" s="46">
        <v>36</v>
      </c>
      <c r="J1144" s="6" t="s">
        <v>1</v>
      </c>
      <c r="K1144" s="72">
        <v>118.92</v>
      </c>
      <c r="L1144" s="76">
        <v>112.97</v>
      </c>
      <c r="M1144" s="64"/>
      <c r="N1144" s="5" t="s">
        <v>199</v>
      </c>
      <c r="O1144" s="4"/>
      <c r="P1144" s="16">
        <f t="shared" si="208"/>
        <v>0</v>
      </c>
      <c r="Q1144" s="16">
        <f t="shared" si="209"/>
        <v>0</v>
      </c>
      <c r="R1144" s="16">
        <f t="shared" si="210"/>
        <v>0</v>
      </c>
      <c r="S1144" s="16">
        <f t="shared" si="211"/>
        <v>0</v>
      </c>
      <c r="T1144" s="16">
        <f t="shared" si="212"/>
        <v>0</v>
      </c>
    </row>
    <row r="1145" spans="2:20" s="3" customFormat="1" ht="48.75" customHeight="1" outlineLevel="1" x14ac:dyDescent="0.2">
      <c r="B1145" s="8"/>
      <c r="C1145" s="7" t="s">
        <v>1642</v>
      </c>
      <c r="D1145" s="106" t="s">
        <v>1641</v>
      </c>
      <c r="E1145" s="6" t="s">
        <v>158</v>
      </c>
      <c r="F1145" s="6" t="s">
        <v>1640</v>
      </c>
      <c r="G1145" s="6" t="s">
        <v>329</v>
      </c>
      <c r="H1145" s="6" t="s">
        <v>1639</v>
      </c>
      <c r="I1145" s="46">
        <v>6</v>
      </c>
      <c r="J1145" s="6" t="s">
        <v>1</v>
      </c>
      <c r="K1145" s="72">
        <v>1442.12</v>
      </c>
      <c r="L1145" s="76">
        <v>1370.01</v>
      </c>
      <c r="M1145" s="64"/>
      <c r="N1145" s="5" t="s">
        <v>9</v>
      </c>
      <c r="O1145" s="4"/>
      <c r="P1145" s="16">
        <f t="shared" si="208"/>
        <v>0</v>
      </c>
      <c r="Q1145" s="16">
        <f t="shared" si="209"/>
        <v>0</v>
      </c>
      <c r="R1145" s="16">
        <f t="shared" si="210"/>
        <v>0</v>
      </c>
      <c r="S1145" s="16">
        <f t="shared" si="211"/>
        <v>0</v>
      </c>
      <c r="T1145" s="16">
        <f t="shared" si="212"/>
        <v>0</v>
      </c>
    </row>
    <row r="1146" spans="2:20" s="3" customFormat="1" ht="48.75" customHeight="1" outlineLevel="1" x14ac:dyDescent="0.2">
      <c r="B1146" s="8"/>
      <c r="C1146" s="7" t="s">
        <v>1398</v>
      </c>
      <c r="D1146" s="106" t="s">
        <v>1397</v>
      </c>
      <c r="E1146" s="6" t="s">
        <v>158</v>
      </c>
      <c r="F1146" s="6" t="s">
        <v>1396</v>
      </c>
      <c r="G1146" s="6" t="s">
        <v>306</v>
      </c>
      <c r="H1146" s="6" t="s">
        <v>1395</v>
      </c>
      <c r="I1146" s="46">
        <v>4</v>
      </c>
      <c r="J1146" s="6" t="s">
        <v>1</v>
      </c>
      <c r="K1146" s="72">
        <v>1539.01</v>
      </c>
      <c r="L1146" s="76">
        <v>1462.06</v>
      </c>
      <c r="M1146" s="64"/>
      <c r="N1146" s="5" t="s">
        <v>9</v>
      </c>
      <c r="O1146" s="4"/>
      <c r="P1146" s="16">
        <f t="shared" si="208"/>
        <v>0</v>
      </c>
      <c r="Q1146" s="16">
        <f t="shared" si="209"/>
        <v>0</v>
      </c>
      <c r="R1146" s="16">
        <f t="shared" si="210"/>
        <v>0</v>
      </c>
      <c r="S1146" s="16">
        <f t="shared" si="211"/>
        <v>0</v>
      </c>
      <c r="T1146" s="16">
        <f t="shared" si="212"/>
        <v>0</v>
      </c>
    </row>
    <row r="1147" spans="2:20" s="3" customFormat="1" ht="48.75" customHeight="1" outlineLevel="1" x14ac:dyDescent="0.2">
      <c r="B1147" s="8"/>
      <c r="C1147" s="7" t="s">
        <v>1469</v>
      </c>
      <c r="D1147" s="106" t="s">
        <v>1468</v>
      </c>
      <c r="E1147" s="6" t="s">
        <v>158</v>
      </c>
      <c r="F1147" s="6" t="s">
        <v>1467</v>
      </c>
      <c r="G1147" s="6" t="s">
        <v>447</v>
      </c>
      <c r="H1147" s="6" t="s">
        <v>1466</v>
      </c>
      <c r="I1147" s="46">
        <v>12</v>
      </c>
      <c r="J1147" s="6" t="s">
        <v>1</v>
      </c>
      <c r="K1147" s="72">
        <v>814.8</v>
      </c>
      <c r="L1147" s="76">
        <v>774.06</v>
      </c>
      <c r="M1147" s="64"/>
      <c r="N1147" s="5" t="s">
        <v>58</v>
      </c>
      <c r="O1147" s="4"/>
      <c r="P1147" s="16">
        <f t="shared" si="208"/>
        <v>0</v>
      </c>
      <c r="Q1147" s="16">
        <f t="shared" si="209"/>
        <v>0</v>
      </c>
      <c r="R1147" s="16">
        <f t="shared" si="210"/>
        <v>0</v>
      </c>
      <c r="S1147" s="16">
        <f t="shared" si="211"/>
        <v>0</v>
      </c>
      <c r="T1147" s="16">
        <f t="shared" si="212"/>
        <v>0</v>
      </c>
    </row>
    <row r="1148" spans="2:20" s="3" customFormat="1" ht="48.75" customHeight="1" outlineLevel="1" x14ac:dyDescent="0.2">
      <c r="B1148" s="8"/>
      <c r="C1148" s="7" t="s">
        <v>1426</v>
      </c>
      <c r="D1148" s="106" t="s">
        <v>1425</v>
      </c>
      <c r="E1148" s="6" t="s">
        <v>158</v>
      </c>
      <c r="F1148" s="6" t="s">
        <v>1424</v>
      </c>
      <c r="G1148" s="6" t="s">
        <v>207</v>
      </c>
      <c r="H1148" s="6" t="s">
        <v>1423</v>
      </c>
      <c r="I1148" s="46">
        <v>24</v>
      </c>
      <c r="J1148" s="6" t="s">
        <v>1</v>
      </c>
      <c r="K1148" s="72">
        <v>256.14999999999998</v>
      </c>
      <c r="L1148" s="76">
        <v>243.34</v>
      </c>
      <c r="M1148" s="64"/>
      <c r="N1148" s="5" t="s">
        <v>9</v>
      </c>
      <c r="O1148" s="4"/>
      <c r="P1148" s="16">
        <f t="shared" si="208"/>
        <v>0</v>
      </c>
      <c r="Q1148" s="16">
        <f t="shared" si="209"/>
        <v>0</v>
      </c>
      <c r="R1148" s="16">
        <f t="shared" si="210"/>
        <v>0</v>
      </c>
      <c r="S1148" s="16">
        <f t="shared" si="211"/>
        <v>0</v>
      </c>
      <c r="T1148" s="16">
        <f t="shared" si="212"/>
        <v>0</v>
      </c>
    </row>
    <row r="1149" spans="2:20" s="3" customFormat="1" ht="48.75" customHeight="1" outlineLevel="1" x14ac:dyDescent="0.2">
      <c r="B1149" s="8"/>
      <c r="C1149" s="7" t="s">
        <v>1600</v>
      </c>
      <c r="D1149" s="106" t="s">
        <v>1599</v>
      </c>
      <c r="E1149" s="6" t="s">
        <v>158</v>
      </c>
      <c r="F1149" s="6" t="s">
        <v>1598</v>
      </c>
      <c r="G1149" s="6" t="s">
        <v>387</v>
      </c>
      <c r="H1149" s="6" t="s">
        <v>1597</v>
      </c>
      <c r="I1149" s="46">
        <v>6</v>
      </c>
      <c r="J1149" s="6" t="s">
        <v>1</v>
      </c>
      <c r="K1149" s="72">
        <v>1694</v>
      </c>
      <c r="L1149" s="76">
        <v>1609.3</v>
      </c>
      <c r="M1149" s="64"/>
      <c r="N1149" s="5" t="s">
        <v>199</v>
      </c>
      <c r="O1149" s="4"/>
      <c r="P1149" s="16">
        <f t="shared" si="208"/>
        <v>0</v>
      </c>
      <c r="Q1149" s="16">
        <f t="shared" si="209"/>
        <v>0</v>
      </c>
      <c r="R1149" s="16">
        <f t="shared" si="210"/>
        <v>0</v>
      </c>
      <c r="S1149" s="16">
        <f t="shared" si="211"/>
        <v>0</v>
      </c>
      <c r="T1149" s="16">
        <f t="shared" si="212"/>
        <v>0</v>
      </c>
    </row>
    <row r="1150" spans="2:20" s="3" customFormat="1" ht="48.75" customHeight="1" outlineLevel="1" x14ac:dyDescent="0.2">
      <c r="B1150" s="8"/>
      <c r="C1150" s="7" t="s">
        <v>1653</v>
      </c>
      <c r="D1150" s="106" t="s">
        <v>1652</v>
      </c>
      <c r="E1150" s="6" t="s">
        <v>158</v>
      </c>
      <c r="F1150" s="6" t="s">
        <v>1651</v>
      </c>
      <c r="G1150" s="6" t="s">
        <v>387</v>
      </c>
      <c r="H1150" s="6" t="s">
        <v>1650</v>
      </c>
      <c r="I1150" s="46">
        <v>6</v>
      </c>
      <c r="J1150" s="6" t="s">
        <v>1</v>
      </c>
      <c r="K1150" s="72">
        <v>1645.67</v>
      </c>
      <c r="L1150" s="76">
        <v>1563.39</v>
      </c>
      <c r="M1150" s="64"/>
      <c r="N1150" s="5" t="s">
        <v>9</v>
      </c>
      <c r="O1150" s="4"/>
      <c r="P1150" s="16">
        <f t="shared" si="208"/>
        <v>0</v>
      </c>
      <c r="Q1150" s="16">
        <f t="shared" si="209"/>
        <v>0</v>
      </c>
      <c r="R1150" s="16">
        <f t="shared" si="210"/>
        <v>0</v>
      </c>
      <c r="S1150" s="16">
        <f t="shared" si="211"/>
        <v>0</v>
      </c>
      <c r="T1150" s="16">
        <f t="shared" si="212"/>
        <v>0</v>
      </c>
    </row>
    <row r="1151" spans="2:20" s="3" customFormat="1" ht="48.75" customHeight="1" outlineLevel="1" x14ac:dyDescent="0.2">
      <c r="B1151" s="8"/>
      <c r="C1151" s="7" t="s">
        <v>1367</v>
      </c>
      <c r="D1151" s="106" t="s">
        <v>1366</v>
      </c>
      <c r="E1151" s="6" t="s">
        <v>158</v>
      </c>
      <c r="F1151" s="6" t="s">
        <v>1365</v>
      </c>
      <c r="G1151" s="6" t="s">
        <v>693</v>
      </c>
      <c r="H1151" s="6" t="s">
        <v>1364</v>
      </c>
      <c r="I1151" s="46">
        <v>4</v>
      </c>
      <c r="J1151" s="6" t="s">
        <v>1</v>
      </c>
      <c r="K1151" s="72">
        <v>2181.21</v>
      </c>
      <c r="L1151" s="76">
        <v>2072.15</v>
      </c>
      <c r="M1151" s="64"/>
      <c r="N1151" s="5" t="s">
        <v>58</v>
      </c>
      <c r="O1151" s="4"/>
      <c r="P1151" s="16">
        <f t="shared" si="208"/>
        <v>0</v>
      </c>
      <c r="Q1151" s="16">
        <f t="shared" si="209"/>
        <v>0</v>
      </c>
      <c r="R1151" s="16">
        <f t="shared" si="210"/>
        <v>0</v>
      </c>
      <c r="S1151" s="16">
        <f t="shared" si="211"/>
        <v>0</v>
      </c>
      <c r="T1151" s="16">
        <f t="shared" si="212"/>
        <v>0</v>
      </c>
    </row>
    <row r="1152" spans="2:20" s="3" customFormat="1" ht="48.75" customHeight="1" outlineLevel="1" x14ac:dyDescent="0.2">
      <c r="B1152" s="8"/>
      <c r="C1152" s="7" t="s">
        <v>1346</v>
      </c>
      <c r="D1152" s="106" t="s">
        <v>1345</v>
      </c>
      <c r="E1152" s="6" t="s">
        <v>158</v>
      </c>
      <c r="F1152" s="6" t="s">
        <v>1344</v>
      </c>
      <c r="G1152" s="6" t="s">
        <v>432</v>
      </c>
      <c r="H1152" s="6" t="s">
        <v>1343</v>
      </c>
      <c r="I1152" s="46">
        <v>12</v>
      </c>
      <c r="J1152" s="6" t="s">
        <v>1</v>
      </c>
      <c r="K1152" s="72">
        <v>1144.46</v>
      </c>
      <c r="L1152" s="76">
        <v>1087.24</v>
      </c>
      <c r="M1152" s="64"/>
      <c r="N1152" s="5" t="s">
        <v>0</v>
      </c>
      <c r="O1152" s="4"/>
      <c r="P1152" s="16">
        <f t="shared" si="208"/>
        <v>0</v>
      </c>
      <c r="Q1152" s="16">
        <f t="shared" si="209"/>
        <v>0</v>
      </c>
      <c r="R1152" s="16">
        <f t="shared" si="210"/>
        <v>0</v>
      </c>
      <c r="S1152" s="16">
        <f t="shared" si="211"/>
        <v>0</v>
      </c>
      <c r="T1152" s="16">
        <f t="shared" si="212"/>
        <v>0</v>
      </c>
    </row>
    <row r="1153" spans="2:20" s="3" customFormat="1" ht="48.75" customHeight="1" outlineLevel="1" x14ac:dyDescent="0.2">
      <c r="B1153" s="8"/>
      <c r="C1153" s="7" t="s">
        <v>1382</v>
      </c>
      <c r="D1153" s="106" t="s">
        <v>1381</v>
      </c>
      <c r="E1153" s="6" t="s">
        <v>158</v>
      </c>
      <c r="F1153" s="6" t="s">
        <v>1380</v>
      </c>
      <c r="G1153" s="6" t="s">
        <v>251</v>
      </c>
      <c r="H1153" s="6" t="s">
        <v>1379</v>
      </c>
      <c r="I1153" s="46">
        <v>4</v>
      </c>
      <c r="J1153" s="6" t="s">
        <v>1</v>
      </c>
      <c r="K1153" s="72">
        <v>1938.84</v>
      </c>
      <c r="L1153" s="76">
        <v>1841.9</v>
      </c>
      <c r="M1153" s="64"/>
      <c r="N1153" s="5" t="s">
        <v>13</v>
      </c>
      <c r="O1153" s="4"/>
      <c r="P1153" s="16">
        <f t="shared" si="208"/>
        <v>0</v>
      </c>
      <c r="Q1153" s="16">
        <f t="shared" si="209"/>
        <v>0</v>
      </c>
      <c r="R1153" s="16">
        <f t="shared" si="210"/>
        <v>0</v>
      </c>
      <c r="S1153" s="16">
        <f t="shared" si="211"/>
        <v>0</v>
      </c>
      <c r="T1153" s="16">
        <f t="shared" si="212"/>
        <v>0</v>
      </c>
    </row>
    <row r="1154" spans="2:20" s="3" customFormat="1" ht="48.75" customHeight="1" outlineLevel="1" x14ac:dyDescent="0.2">
      <c r="B1154" s="8"/>
      <c r="C1154" s="7" t="s">
        <v>1489</v>
      </c>
      <c r="D1154" s="106" t="s">
        <v>1488</v>
      </c>
      <c r="E1154" s="6" t="s">
        <v>158</v>
      </c>
      <c r="F1154" s="6" t="s">
        <v>1487</v>
      </c>
      <c r="G1154" s="6" t="s">
        <v>306</v>
      </c>
      <c r="H1154" s="6" t="s">
        <v>1486</v>
      </c>
      <c r="I1154" s="46">
        <v>2</v>
      </c>
      <c r="J1154" s="6" t="s">
        <v>1</v>
      </c>
      <c r="K1154" s="72">
        <v>5062.1499999999996</v>
      </c>
      <c r="L1154" s="76">
        <v>4809.04</v>
      </c>
      <c r="M1154" s="64"/>
      <c r="N1154" s="5" t="s">
        <v>58</v>
      </c>
      <c r="O1154" s="4"/>
      <c r="P1154" s="16">
        <f t="shared" si="208"/>
        <v>0</v>
      </c>
      <c r="Q1154" s="16">
        <f t="shared" si="209"/>
        <v>0</v>
      </c>
      <c r="R1154" s="16">
        <f t="shared" si="210"/>
        <v>0</v>
      </c>
      <c r="S1154" s="16">
        <f t="shared" si="211"/>
        <v>0</v>
      </c>
      <c r="T1154" s="16">
        <f t="shared" si="212"/>
        <v>0</v>
      </c>
    </row>
    <row r="1155" spans="2:20" s="3" customFormat="1" ht="48.75" customHeight="1" outlineLevel="1" x14ac:dyDescent="0.2">
      <c r="B1155" s="8"/>
      <c r="C1155" s="7" t="s">
        <v>1496</v>
      </c>
      <c r="D1155" s="106" t="s">
        <v>1495</v>
      </c>
      <c r="E1155" s="6" t="s">
        <v>158</v>
      </c>
      <c r="F1155" s="6" t="s">
        <v>1494</v>
      </c>
      <c r="G1155" s="6" t="s">
        <v>176</v>
      </c>
      <c r="H1155" s="6" t="s">
        <v>1493</v>
      </c>
      <c r="I1155" s="46">
        <v>2</v>
      </c>
      <c r="J1155" s="6" t="s">
        <v>1</v>
      </c>
      <c r="K1155" s="72">
        <v>6117.19</v>
      </c>
      <c r="L1155" s="76">
        <v>5811.33</v>
      </c>
      <c r="M1155" s="64"/>
      <c r="N1155" s="5" t="s">
        <v>9</v>
      </c>
      <c r="O1155" s="4"/>
      <c r="P1155" s="16">
        <f t="shared" si="208"/>
        <v>0</v>
      </c>
      <c r="Q1155" s="16">
        <f t="shared" si="209"/>
        <v>0</v>
      </c>
      <c r="R1155" s="16">
        <f t="shared" si="210"/>
        <v>0</v>
      </c>
      <c r="S1155" s="16">
        <f t="shared" si="211"/>
        <v>0</v>
      </c>
      <c r="T1155" s="16">
        <f t="shared" si="212"/>
        <v>0</v>
      </c>
    </row>
    <row r="1156" spans="2:20" s="3" customFormat="1" ht="48.75" customHeight="1" outlineLevel="1" x14ac:dyDescent="0.2">
      <c r="B1156" s="8"/>
      <c r="C1156" s="7" t="s">
        <v>1590</v>
      </c>
      <c r="D1156" s="106" t="s">
        <v>1589</v>
      </c>
      <c r="E1156" s="6" t="s">
        <v>158</v>
      </c>
      <c r="F1156" s="6" t="s">
        <v>1588</v>
      </c>
      <c r="G1156" s="6" t="s">
        <v>569</v>
      </c>
      <c r="H1156" s="6" t="s">
        <v>1587</v>
      </c>
      <c r="I1156" s="46">
        <v>4</v>
      </c>
      <c r="J1156" s="6" t="s">
        <v>1</v>
      </c>
      <c r="K1156" s="72">
        <v>3752.72</v>
      </c>
      <c r="L1156" s="76">
        <v>3565.08</v>
      </c>
      <c r="M1156" s="64"/>
      <c r="N1156" s="5" t="s">
        <v>13</v>
      </c>
      <c r="O1156" s="4"/>
      <c r="P1156" s="16">
        <f t="shared" si="208"/>
        <v>0</v>
      </c>
      <c r="Q1156" s="16">
        <f t="shared" si="209"/>
        <v>0</v>
      </c>
      <c r="R1156" s="16">
        <f t="shared" si="210"/>
        <v>0</v>
      </c>
      <c r="S1156" s="16">
        <f t="shared" si="211"/>
        <v>0</v>
      </c>
      <c r="T1156" s="16">
        <f t="shared" si="212"/>
        <v>0</v>
      </c>
    </row>
    <row r="1157" spans="2:20" s="3" customFormat="1" ht="48.75" customHeight="1" outlineLevel="1" x14ac:dyDescent="0.2">
      <c r="B1157" s="8"/>
      <c r="C1157" s="7" t="s">
        <v>1691</v>
      </c>
      <c r="D1157" s="106" t="s">
        <v>1690</v>
      </c>
      <c r="E1157" s="6" t="s">
        <v>158</v>
      </c>
      <c r="F1157" s="6" t="s">
        <v>1689</v>
      </c>
      <c r="G1157" s="6" t="s">
        <v>447</v>
      </c>
      <c r="H1157" s="6" t="s">
        <v>1688</v>
      </c>
      <c r="I1157" s="46">
        <v>6</v>
      </c>
      <c r="J1157" s="6" t="s">
        <v>1</v>
      </c>
      <c r="K1157" s="72">
        <v>982.15</v>
      </c>
      <c r="L1157" s="76">
        <v>933.04</v>
      </c>
      <c r="M1157" s="64"/>
      <c r="N1157" s="5" t="s">
        <v>50</v>
      </c>
      <c r="O1157" s="4"/>
      <c r="P1157" s="16">
        <f t="shared" si="208"/>
        <v>0</v>
      </c>
      <c r="Q1157" s="16">
        <f t="shared" si="209"/>
        <v>0</v>
      </c>
      <c r="R1157" s="16">
        <f t="shared" si="210"/>
        <v>0</v>
      </c>
      <c r="S1157" s="16">
        <f t="shared" si="211"/>
        <v>0</v>
      </c>
      <c r="T1157" s="16">
        <f t="shared" si="212"/>
        <v>0</v>
      </c>
    </row>
    <row r="1158" spans="2:20" s="3" customFormat="1" ht="48.75" customHeight="1" outlineLevel="1" x14ac:dyDescent="0.2">
      <c r="B1158" s="8"/>
      <c r="C1158" s="7" t="s">
        <v>1350</v>
      </c>
      <c r="D1158" s="106" t="s">
        <v>1349</v>
      </c>
      <c r="E1158" s="6" t="s">
        <v>158</v>
      </c>
      <c r="F1158" s="6" t="s">
        <v>1348</v>
      </c>
      <c r="G1158" s="6" t="s">
        <v>374</v>
      </c>
      <c r="H1158" s="6" t="s">
        <v>1347</v>
      </c>
      <c r="I1158" s="46">
        <v>12</v>
      </c>
      <c r="J1158" s="6" t="s">
        <v>1</v>
      </c>
      <c r="K1158" s="72">
        <v>1335.35</v>
      </c>
      <c r="L1158" s="76">
        <v>1268.58</v>
      </c>
      <c r="M1158" s="64"/>
      <c r="N1158" s="5" t="s">
        <v>13</v>
      </c>
      <c r="O1158" s="4"/>
      <c r="P1158" s="16">
        <f t="shared" si="208"/>
        <v>0</v>
      </c>
      <c r="Q1158" s="16">
        <f t="shared" si="209"/>
        <v>0</v>
      </c>
      <c r="R1158" s="16">
        <f t="shared" si="210"/>
        <v>0</v>
      </c>
      <c r="S1158" s="16">
        <f t="shared" si="211"/>
        <v>0</v>
      </c>
      <c r="T1158" s="16">
        <f t="shared" si="212"/>
        <v>0</v>
      </c>
    </row>
    <row r="1159" spans="2:20" s="3" customFormat="1" ht="48.75" customHeight="1" outlineLevel="1" x14ac:dyDescent="0.2">
      <c r="B1159" s="8"/>
      <c r="C1159" s="7" t="s">
        <v>1621</v>
      </c>
      <c r="D1159" s="106" t="s">
        <v>1620</v>
      </c>
      <c r="E1159" s="6" t="s">
        <v>158</v>
      </c>
      <c r="F1159" s="6" t="s">
        <v>348</v>
      </c>
      <c r="G1159" s="6" t="s">
        <v>347</v>
      </c>
      <c r="H1159" s="6" t="s">
        <v>1619</v>
      </c>
      <c r="I1159" s="46">
        <v>3</v>
      </c>
      <c r="J1159" s="6" t="s">
        <v>1</v>
      </c>
      <c r="K1159" s="72">
        <v>5138.28</v>
      </c>
      <c r="L1159" s="76">
        <v>4881.37</v>
      </c>
      <c r="M1159" s="64"/>
      <c r="N1159" s="5" t="s">
        <v>13</v>
      </c>
      <c r="O1159" s="4"/>
      <c r="P1159" s="16">
        <f t="shared" si="208"/>
        <v>0</v>
      </c>
      <c r="Q1159" s="16">
        <f t="shared" si="209"/>
        <v>0</v>
      </c>
      <c r="R1159" s="16">
        <f t="shared" si="210"/>
        <v>0</v>
      </c>
      <c r="S1159" s="16">
        <f t="shared" si="211"/>
        <v>0</v>
      </c>
      <c r="T1159" s="16">
        <f t="shared" si="212"/>
        <v>0</v>
      </c>
    </row>
    <row r="1160" spans="2:20" s="3" customFormat="1" ht="48.75" customHeight="1" outlineLevel="1" x14ac:dyDescent="0.2">
      <c r="B1160" s="8"/>
      <c r="C1160" s="7" t="s">
        <v>1718</v>
      </c>
      <c r="D1160" s="106" t="s">
        <v>1717</v>
      </c>
      <c r="E1160" s="6" t="s">
        <v>158</v>
      </c>
      <c r="F1160" s="6" t="s">
        <v>1716</v>
      </c>
      <c r="G1160" s="6" t="s">
        <v>432</v>
      </c>
      <c r="H1160" s="6" t="s">
        <v>1715</v>
      </c>
      <c r="I1160" s="46">
        <v>6</v>
      </c>
      <c r="J1160" s="6" t="s">
        <v>1</v>
      </c>
      <c r="K1160" s="72">
        <v>2409.17</v>
      </c>
      <c r="L1160" s="76">
        <v>2288.71</v>
      </c>
      <c r="M1160" s="64"/>
      <c r="N1160" s="5" t="s">
        <v>0</v>
      </c>
      <c r="O1160" s="4"/>
      <c r="P1160" s="16">
        <f t="shared" si="208"/>
        <v>0</v>
      </c>
      <c r="Q1160" s="16">
        <f t="shared" si="209"/>
        <v>0</v>
      </c>
      <c r="R1160" s="16">
        <f t="shared" si="210"/>
        <v>0</v>
      </c>
      <c r="S1160" s="16">
        <f t="shared" si="211"/>
        <v>0</v>
      </c>
      <c r="T1160" s="16">
        <f t="shared" si="212"/>
        <v>0</v>
      </c>
    </row>
    <row r="1161" spans="2:20" s="3" customFormat="1" ht="48.75" customHeight="1" outlineLevel="1" x14ac:dyDescent="0.2">
      <c r="B1161" s="8"/>
      <c r="C1161" s="7" t="s">
        <v>1710</v>
      </c>
      <c r="D1161" s="106" t="s">
        <v>1709</v>
      </c>
      <c r="E1161" s="6" t="s">
        <v>158</v>
      </c>
      <c r="F1161" s="6" t="s">
        <v>1708</v>
      </c>
      <c r="G1161" s="6" t="s">
        <v>329</v>
      </c>
      <c r="H1161" s="6" t="s">
        <v>1707</v>
      </c>
      <c r="I1161" s="46">
        <v>6</v>
      </c>
      <c r="J1161" s="6" t="s">
        <v>1</v>
      </c>
      <c r="K1161" s="72">
        <v>1462.24</v>
      </c>
      <c r="L1161" s="76">
        <v>1389.13</v>
      </c>
      <c r="M1161" s="64"/>
      <c r="N1161" s="5" t="s">
        <v>13</v>
      </c>
      <c r="O1161" s="4"/>
      <c r="P1161" s="16">
        <f t="shared" si="208"/>
        <v>0</v>
      </c>
      <c r="Q1161" s="16">
        <f t="shared" si="209"/>
        <v>0</v>
      </c>
      <c r="R1161" s="16">
        <f t="shared" si="210"/>
        <v>0</v>
      </c>
      <c r="S1161" s="16">
        <f t="shared" si="211"/>
        <v>0</v>
      </c>
      <c r="T1161" s="16">
        <f t="shared" si="212"/>
        <v>0</v>
      </c>
    </row>
    <row r="1162" spans="2:20" s="3" customFormat="1" ht="48.75" customHeight="1" outlineLevel="1" x14ac:dyDescent="0.2">
      <c r="B1162" s="8"/>
      <c r="C1162" s="7" t="s">
        <v>1649</v>
      </c>
      <c r="D1162" s="106" t="s">
        <v>1648</v>
      </c>
      <c r="E1162" s="6" t="s">
        <v>158</v>
      </c>
      <c r="F1162" s="6" t="s">
        <v>1647</v>
      </c>
      <c r="G1162" s="6" t="s">
        <v>374</v>
      </c>
      <c r="H1162" s="6" t="s">
        <v>1646</v>
      </c>
      <c r="I1162" s="46">
        <v>6</v>
      </c>
      <c r="J1162" s="6" t="s">
        <v>1</v>
      </c>
      <c r="K1162" s="72">
        <v>1058.1400000000001</v>
      </c>
      <c r="L1162" s="76">
        <v>1005.23</v>
      </c>
      <c r="M1162" s="64"/>
      <c r="N1162" s="5" t="s">
        <v>9</v>
      </c>
      <c r="O1162" s="4"/>
      <c r="P1162" s="16">
        <f t="shared" si="208"/>
        <v>0</v>
      </c>
      <c r="Q1162" s="16">
        <f t="shared" si="209"/>
        <v>0</v>
      </c>
      <c r="R1162" s="16">
        <f t="shared" si="210"/>
        <v>0</v>
      </c>
      <c r="S1162" s="16">
        <f t="shared" si="211"/>
        <v>0</v>
      </c>
      <c r="T1162" s="16">
        <f t="shared" si="212"/>
        <v>0</v>
      </c>
    </row>
    <row r="1163" spans="2:20" s="3" customFormat="1" ht="48.75" customHeight="1" outlineLevel="1" x14ac:dyDescent="0.2">
      <c r="B1163" s="8"/>
      <c r="C1163" s="7" t="s">
        <v>1618</v>
      </c>
      <c r="D1163" s="106" t="s">
        <v>1617</v>
      </c>
      <c r="E1163" s="6" t="s">
        <v>158</v>
      </c>
      <c r="F1163" s="6" t="s">
        <v>1616</v>
      </c>
      <c r="G1163" s="6" t="s">
        <v>374</v>
      </c>
      <c r="H1163" s="6" t="s">
        <v>1615</v>
      </c>
      <c r="I1163" s="46">
        <v>6</v>
      </c>
      <c r="J1163" s="6" t="s">
        <v>1</v>
      </c>
      <c r="K1163" s="72">
        <v>1630.9</v>
      </c>
      <c r="L1163" s="76">
        <v>1549.36</v>
      </c>
      <c r="M1163" s="64"/>
      <c r="N1163" s="5" t="s">
        <v>58</v>
      </c>
      <c r="O1163" s="4"/>
      <c r="P1163" s="16">
        <f t="shared" si="208"/>
        <v>0</v>
      </c>
      <c r="Q1163" s="16">
        <f t="shared" si="209"/>
        <v>0</v>
      </c>
      <c r="R1163" s="16">
        <f t="shared" si="210"/>
        <v>0</v>
      </c>
      <c r="S1163" s="16">
        <f t="shared" si="211"/>
        <v>0</v>
      </c>
      <c r="T1163" s="16">
        <f t="shared" si="212"/>
        <v>0</v>
      </c>
    </row>
    <row r="1164" spans="2:20" s="3" customFormat="1" ht="48.75" customHeight="1" outlineLevel="1" x14ac:dyDescent="0.2">
      <c r="B1164" s="8"/>
      <c r="C1164" s="7" t="s">
        <v>1378</v>
      </c>
      <c r="D1164" s="106" t="s">
        <v>1377</v>
      </c>
      <c r="E1164" s="6" t="s">
        <v>158</v>
      </c>
      <c r="F1164" s="6" t="s">
        <v>1376</v>
      </c>
      <c r="G1164" s="6" t="s">
        <v>329</v>
      </c>
      <c r="H1164" s="6" t="s">
        <v>1375</v>
      </c>
      <c r="I1164" s="46">
        <v>4</v>
      </c>
      <c r="J1164" s="6" t="s">
        <v>1</v>
      </c>
      <c r="K1164" s="72">
        <v>1132.74</v>
      </c>
      <c r="L1164" s="76">
        <v>1076.0999999999999</v>
      </c>
      <c r="M1164" s="64"/>
      <c r="N1164" s="5" t="s">
        <v>58</v>
      </c>
      <c r="O1164" s="4"/>
      <c r="P1164" s="16">
        <f t="shared" si="208"/>
        <v>0</v>
      </c>
      <c r="Q1164" s="16">
        <f t="shared" si="209"/>
        <v>0</v>
      </c>
      <c r="R1164" s="16">
        <f t="shared" si="210"/>
        <v>0</v>
      </c>
      <c r="S1164" s="16">
        <f t="shared" si="211"/>
        <v>0</v>
      </c>
      <c r="T1164" s="16">
        <f t="shared" si="212"/>
        <v>0</v>
      </c>
    </row>
    <row r="1165" spans="2:20" s="3" customFormat="1" ht="48.75" customHeight="1" outlineLevel="1" x14ac:dyDescent="0.2">
      <c r="B1165" s="8"/>
      <c r="C1165" s="7" t="s">
        <v>1354</v>
      </c>
      <c r="D1165" s="106" t="s">
        <v>1353</v>
      </c>
      <c r="E1165" s="6" t="s">
        <v>158</v>
      </c>
      <c r="F1165" s="6" t="s">
        <v>1352</v>
      </c>
      <c r="G1165" s="6" t="s">
        <v>365</v>
      </c>
      <c r="H1165" s="6" t="s">
        <v>1351</v>
      </c>
      <c r="I1165" s="46">
        <v>3</v>
      </c>
      <c r="J1165" s="6" t="s">
        <v>1</v>
      </c>
      <c r="K1165" s="72">
        <v>3480.09</v>
      </c>
      <c r="L1165" s="76">
        <v>3306.09</v>
      </c>
      <c r="M1165" s="64"/>
      <c r="N1165" s="5" t="s">
        <v>13</v>
      </c>
      <c r="O1165" s="4"/>
      <c r="P1165" s="16">
        <f t="shared" si="208"/>
        <v>0</v>
      </c>
      <c r="Q1165" s="16">
        <f t="shared" si="209"/>
        <v>0</v>
      </c>
      <c r="R1165" s="16">
        <f t="shared" si="210"/>
        <v>0</v>
      </c>
      <c r="S1165" s="16">
        <f t="shared" si="211"/>
        <v>0</v>
      </c>
      <c r="T1165" s="16">
        <f t="shared" si="212"/>
        <v>0</v>
      </c>
    </row>
    <row r="1166" spans="2:20" s="3" customFormat="1" ht="48.75" customHeight="1" outlineLevel="1" x14ac:dyDescent="0.2">
      <c r="B1166" s="8"/>
      <c r="C1166" s="7" t="s">
        <v>1374</v>
      </c>
      <c r="D1166" s="106" t="s">
        <v>1373</v>
      </c>
      <c r="E1166" s="6" t="s">
        <v>158</v>
      </c>
      <c r="F1166" s="6" t="s">
        <v>1042</v>
      </c>
      <c r="G1166" s="6" t="s">
        <v>432</v>
      </c>
      <c r="H1166" s="6" t="s">
        <v>1372</v>
      </c>
      <c r="I1166" s="46">
        <v>6</v>
      </c>
      <c r="J1166" s="6" t="s">
        <v>1</v>
      </c>
      <c r="K1166" s="72">
        <v>1061.05</v>
      </c>
      <c r="L1166" s="76">
        <v>1008</v>
      </c>
      <c r="M1166" s="64"/>
      <c r="N1166" s="5" t="s">
        <v>13</v>
      </c>
      <c r="O1166" s="4"/>
      <c r="P1166" s="16">
        <f t="shared" si="208"/>
        <v>0</v>
      </c>
      <c r="Q1166" s="16">
        <f t="shared" si="209"/>
        <v>0</v>
      </c>
      <c r="R1166" s="16">
        <f t="shared" si="210"/>
        <v>0</v>
      </c>
      <c r="S1166" s="16">
        <f t="shared" si="211"/>
        <v>0</v>
      </c>
      <c r="T1166" s="16">
        <f t="shared" si="212"/>
        <v>0</v>
      </c>
    </row>
    <row r="1167" spans="2:20" s="3" customFormat="1" ht="48.75" customHeight="1" outlineLevel="1" x14ac:dyDescent="0.2">
      <c r="B1167" s="8"/>
      <c r="C1167" s="7" t="s">
        <v>1371</v>
      </c>
      <c r="D1167" s="106" t="s">
        <v>1370</v>
      </c>
      <c r="E1167" s="6" t="s">
        <v>158</v>
      </c>
      <c r="F1167" s="6" t="s">
        <v>1369</v>
      </c>
      <c r="G1167" s="6" t="s">
        <v>387</v>
      </c>
      <c r="H1167" s="6" t="s">
        <v>1368</v>
      </c>
      <c r="I1167" s="46">
        <v>4</v>
      </c>
      <c r="J1167" s="6" t="s">
        <v>1</v>
      </c>
      <c r="K1167" s="72">
        <v>2887.04</v>
      </c>
      <c r="L1167" s="76">
        <v>2742.69</v>
      </c>
      <c r="M1167" s="64"/>
      <c r="N1167" s="5" t="s">
        <v>13</v>
      </c>
      <c r="O1167" s="4"/>
      <c r="P1167" s="16">
        <f t="shared" si="208"/>
        <v>0</v>
      </c>
      <c r="Q1167" s="16">
        <f t="shared" si="209"/>
        <v>0</v>
      </c>
      <c r="R1167" s="16">
        <f t="shared" si="210"/>
        <v>0</v>
      </c>
      <c r="S1167" s="16">
        <f t="shared" si="211"/>
        <v>0</v>
      </c>
      <c r="T1167" s="16">
        <f t="shared" si="212"/>
        <v>0</v>
      </c>
    </row>
    <row r="1168" spans="2:20" s="3" customFormat="1" ht="48.75" customHeight="1" outlineLevel="1" x14ac:dyDescent="0.2">
      <c r="B1168" s="8"/>
      <c r="C1168" s="7" t="s">
        <v>1358</v>
      </c>
      <c r="D1168" s="106" t="s">
        <v>1357</v>
      </c>
      <c r="E1168" s="6" t="s">
        <v>158</v>
      </c>
      <c r="F1168" s="6" t="s">
        <v>1356</v>
      </c>
      <c r="G1168" s="6" t="s">
        <v>365</v>
      </c>
      <c r="H1168" s="6" t="s">
        <v>1355</v>
      </c>
      <c r="I1168" s="46">
        <v>3</v>
      </c>
      <c r="J1168" s="6" t="s">
        <v>1</v>
      </c>
      <c r="K1168" s="72">
        <v>4441.63</v>
      </c>
      <c r="L1168" s="76">
        <v>4219.55</v>
      </c>
      <c r="M1168" s="64"/>
      <c r="N1168" s="5" t="s">
        <v>13</v>
      </c>
      <c r="O1168" s="4"/>
      <c r="P1168" s="16">
        <f t="shared" si="208"/>
        <v>0</v>
      </c>
      <c r="Q1168" s="16">
        <f t="shared" si="209"/>
        <v>0</v>
      </c>
      <c r="R1168" s="16">
        <f t="shared" si="210"/>
        <v>0</v>
      </c>
      <c r="S1168" s="16">
        <f t="shared" si="211"/>
        <v>0</v>
      </c>
      <c r="T1168" s="16">
        <f t="shared" si="212"/>
        <v>0</v>
      </c>
    </row>
    <row r="1169" spans="2:20" s="3" customFormat="1" ht="48.75" customHeight="1" outlineLevel="1" x14ac:dyDescent="0.2">
      <c r="B1169" s="8"/>
      <c r="C1169" s="7" t="s">
        <v>1465</v>
      </c>
      <c r="D1169" s="106" t="s">
        <v>1464</v>
      </c>
      <c r="E1169" s="6" t="s">
        <v>158</v>
      </c>
      <c r="F1169" s="6" t="s">
        <v>1463</v>
      </c>
      <c r="G1169" s="6" t="s">
        <v>207</v>
      </c>
      <c r="H1169" s="6" t="s">
        <v>1462</v>
      </c>
      <c r="I1169" s="46">
        <v>12</v>
      </c>
      <c r="J1169" s="6" t="s">
        <v>1</v>
      </c>
      <c r="K1169" s="72">
        <v>451.42</v>
      </c>
      <c r="L1169" s="76">
        <v>428.85</v>
      </c>
      <c r="M1169" s="64"/>
      <c r="N1169" s="5" t="s">
        <v>0</v>
      </c>
      <c r="O1169" s="4"/>
      <c r="P1169" s="16">
        <f t="shared" si="208"/>
        <v>0</v>
      </c>
      <c r="Q1169" s="16">
        <f t="shared" si="209"/>
        <v>0</v>
      </c>
      <c r="R1169" s="16">
        <f t="shared" si="210"/>
        <v>0</v>
      </c>
      <c r="S1169" s="16">
        <f t="shared" si="211"/>
        <v>0</v>
      </c>
      <c r="T1169" s="16">
        <f t="shared" si="212"/>
        <v>0</v>
      </c>
    </row>
    <row r="1170" spans="2:20" s="3" customFormat="1" ht="48.75" customHeight="1" outlineLevel="1" x14ac:dyDescent="0.2">
      <c r="B1170" s="8"/>
      <c r="C1170" s="7" t="s">
        <v>1702</v>
      </c>
      <c r="D1170" s="106" t="s">
        <v>1701</v>
      </c>
      <c r="E1170" s="6" t="s">
        <v>158</v>
      </c>
      <c r="F1170" s="6" t="s">
        <v>1700</v>
      </c>
      <c r="G1170" s="6" t="s">
        <v>432</v>
      </c>
      <c r="H1170" s="6" t="s">
        <v>1699</v>
      </c>
      <c r="I1170" s="46">
        <v>6</v>
      </c>
      <c r="J1170" s="6" t="s">
        <v>1</v>
      </c>
      <c r="K1170" s="72">
        <v>1404.64</v>
      </c>
      <c r="L1170" s="76">
        <v>1334.41</v>
      </c>
      <c r="M1170" s="64"/>
      <c r="N1170" s="5" t="s">
        <v>13</v>
      </c>
      <c r="O1170" s="4"/>
      <c r="P1170" s="16">
        <f t="shared" si="208"/>
        <v>0</v>
      </c>
      <c r="Q1170" s="16">
        <f t="shared" si="209"/>
        <v>0</v>
      </c>
      <c r="R1170" s="16">
        <f t="shared" si="210"/>
        <v>0</v>
      </c>
      <c r="S1170" s="16">
        <f t="shared" si="211"/>
        <v>0</v>
      </c>
      <c r="T1170" s="16">
        <f t="shared" si="212"/>
        <v>0</v>
      </c>
    </row>
    <row r="1171" spans="2:20" s="3" customFormat="1" ht="48.75" customHeight="1" outlineLevel="1" x14ac:dyDescent="0.2">
      <c r="B1171" s="8"/>
      <c r="C1171" s="7" t="s">
        <v>1706</v>
      </c>
      <c r="D1171" s="106" t="s">
        <v>1705</v>
      </c>
      <c r="E1171" s="6" t="s">
        <v>158</v>
      </c>
      <c r="F1171" s="6" t="s">
        <v>1704</v>
      </c>
      <c r="G1171" s="6" t="s">
        <v>693</v>
      </c>
      <c r="H1171" s="6" t="s">
        <v>1703</v>
      </c>
      <c r="I1171" s="46">
        <v>4</v>
      </c>
      <c r="J1171" s="6" t="s">
        <v>1</v>
      </c>
      <c r="K1171" s="72">
        <v>2049.21</v>
      </c>
      <c r="L1171" s="76">
        <v>1946.75</v>
      </c>
      <c r="M1171" s="64"/>
      <c r="N1171" s="5" t="s">
        <v>58</v>
      </c>
      <c r="O1171" s="4"/>
      <c r="P1171" s="16">
        <f t="shared" si="208"/>
        <v>0</v>
      </c>
      <c r="Q1171" s="16">
        <f t="shared" si="209"/>
        <v>0</v>
      </c>
      <c r="R1171" s="16">
        <f t="shared" si="210"/>
        <v>0</v>
      </c>
      <c r="S1171" s="16">
        <f t="shared" si="211"/>
        <v>0</v>
      </c>
      <c r="T1171" s="16">
        <f t="shared" si="212"/>
        <v>0</v>
      </c>
    </row>
    <row r="1172" spans="2:20" s="3" customFormat="1" ht="48.75" customHeight="1" outlineLevel="1" x14ac:dyDescent="0.2">
      <c r="B1172" s="8"/>
      <c r="C1172" s="7" t="s">
        <v>1625</v>
      </c>
      <c r="D1172" s="106" t="s">
        <v>1624</v>
      </c>
      <c r="E1172" s="6" t="s">
        <v>158</v>
      </c>
      <c r="F1172" s="6" t="s">
        <v>1623</v>
      </c>
      <c r="G1172" s="6" t="s">
        <v>374</v>
      </c>
      <c r="H1172" s="6" t="s">
        <v>1622</v>
      </c>
      <c r="I1172" s="46">
        <v>6</v>
      </c>
      <c r="J1172" s="6" t="s">
        <v>1</v>
      </c>
      <c r="K1172" s="72">
        <v>919.52</v>
      </c>
      <c r="L1172" s="76">
        <v>873.54</v>
      </c>
      <c r="M1172" s="64"/>
      <c r="N1172" s="5" t="s">
        <v>50</v>
      </c>
      <c r="O1172" s="4"/>
      <c r="P1172" s="16">
        <f t="shared" si="208"/>
        <v>0</v>
      </c>
      <c r="Q1172" s="16">
        <f t="shared" si="209"/>
        <v>0</v>
      </c>
      <c r="R1172" s="16">
        <f t="shared" si="210"/>
        <v>0</v>
      </c>
      <c r="S1172" s="16">
        <f t="shared" si="211"/>
        <v>0</v>
      </c>
      <c r="T1172" s="16">
        <f t="shared" si="212"/>
        <v>0</v>
      </c>
    </row>
    <row r="1173" spans="2:20" s="3" customFormat="1" ht="48.75" customHeight="1" outlineLevel="1" x14ac:dyDescent="0.2">
      <c r="B1173" s="8"/>
      <c r="C1173" s="7" t="s">
        <v>1612</v>
      </c>
      <c r="D1173" s="106" t="s">
        <v>1611</v>
      </c>
      <c r="E1173" s="6" t="s">
        <v>158</v>
      </c>
      <c r="F1173" s="6" t="s">
        <v>1610</v>
      </c>
      <c r="G1173" s="6" t="s">
        <v>693</v>
      </c>
      <c r="H1173" s="6" t="s">
        <v>1609</v>
      </c>
      <c r="I1173" s="46">
        <v>4</v>
      </c>
      <c r="J1173" s="6" t="s">
        <v>1</v>
      </c>
      <c r="K1173" s="72">
        <v>1548.57</v>
      </c>
      <c r="L1173" s="76">
        <v>1471.14</v>
      </c>
      <c r="M1173" s="64"/>
      <c r="N1173" s="5" t="s">
        <v>199</v>
      </c>
      <c r="O1173" s="4"/>
      <c r="P1173" s="16">
        <f t="shared" si="208"/>
        <v>0</v>
      </c>
      <c r="Q1173" s="16">
        <f t="shared" si="209"/>
        <v>0</v>
      </c>
      <c r="R1173" s="16">
        <f t="shared" si="210"/>
        <v>0</v>
      </c>
      <c r="S1173" s="16">
        <f t="shared" si="211"/>
        <v>0</v>
      </c>
      <c r="T1173" s="16">
        <f t="shared" si="212"/>
        <v>0</v>
      </c>
    </row>
    <row r="1174" spans="2:20" s="3" customFormat="1" ht="48.75" customHeight="1" outlineLevel="1" x14ac:dyDescent="0.2">
      <c r="B1174" s="8"/>
      <c r="C1174" s="7" t="s">
        <v>1594</v>
      </c>
      <c r="D1174" s="106" t="s">
        <v>1593</v>
      </c>
      <c r="E1174" s="6" t="s">
        <v>158</v>
      </c>
      <c r="F1174" s="6" t="s">
        <v>1592</v>
      </c>
      <c r="G1174" s="6" t="s">
        <v>657</v>
      </c>
      <c r="H1174" s="6" t="s">
        <v>1591</v>
      </c>
      <c r="I1174" s="46">
        <v>4</v>
      </c>
      <c r="J1174" s="6" t="s">
        <v>1</v>
      </c>
      <c r="K1174" s="72">
        <v>2626.92</v>
      </c>
      <c r="L1174" s="76">
        <v>2495.5700000000002</v>
      </c>
      <c r="M1174" s="64"/>
      <c r="N1174" s="5" t="s">
        <v>0</v>
      </c>
      <c r="O1174" s="4"/>
      <c r="P1174" s="16">
        <f t="shared" ref="P1174:P1205" si="213">F1174*O1174</f>
        <v>0</v>
      </c>
      <c r="Q1174" s="16">
        <f t="shared" ref="Q1174:Q1205" si="214">G1174*O1174</f>
        <v>0</v>
      </c>
      <c r="R1174" s="16">
        <f t="shared" si="210"/>
        <v>0</v>
      </c>
      <c r="S1174" s="16">
        <f t="shared" si="211"/>
        <v>0</v>
      </c>
      <c r="T1174" s="16">
        <f t="shared" ref="T1174:T1205" si="215">O1174/I1174</f>
        <v>0</v>
      </c>
    </row>
    <row r="1175" spans="2:20" s="3" customFormat="1" ht="48.75" customHeight="1" outlineLevel="1" x14ac:dyDescent="0.2">
      <c r="B1175" s="8"/>
      <c r="C1175" s="7" t="s">
        <v>1391</v>
      </c>
      <c r="D1175" s="106" t="s">
        <v>1390</v>
      </c>
      <c r="E1175" s="6" t="s">
        <v>158</v>
      </c>
      <c r="F1175" s="6" t="s">
        <v>1389</v>
      </c>
      <c r="G1175" s="6" t="s">
        <v>1388</v>
      </c>
      <c r="H1175" s="6" t="s">
        <v>1387</v>
      </c>
      <c r="I1175" s="46">
        <v>1</v>
      </c>
      <c r="J1175" s="6" t="s">
        <v>1</v>
      </c>
      <c r="K1175" s="72">
        <v>3357.26</v>
      </c>
      <c r="L1175" s="76">
        <v>3189.4</v>
      </c>
      <c r="M1175" s="64"/>
      <c r="N1175" s="5" t="s">
        <v>58</v>
      </c>
      <c r="O1175" s="4"/>
      <c r="P1175" s="16">
        <f t="shared" si="213"/>
        <v>0</v>
      </c>
      <c r="Q1175" s="16">
        <f t="shared" si="214"/>
        <v>0</v>
      </c>
      <c r="R1175" s="16">
        <f t="shared" si="210"/>
        <v>0</v>
      </c>
      <c r="S1175" s="16">
        <f t="shared" si="211"/>
        <v>0</v>
      </c>
      <c r="T1175" s="16">
        <f t="shared" si="215"/>
        <v>0</v>
      </c>
    </row>
    <row r="1176" spans="2:20" s="3" customFormat="1" ht="48.75" customHeight="1" outlineLevel="1" x14ac:dyDescent="0.2">
      <c r="B1176" s="8"/>
      <c r="C1176" s="7" t="s">
        <v>1608</v>
      </c>
      <c r="D1176" s="106" t="s">
        <v>1607</v>
      </c>
      <c r="E1176" s="6" t="s">
        <v>158</v>
      </c>
      <c r="F1176" s="6" t="s">
        <v>1606</v>
      </c>
      <c r="G1176" s="6" t="s">
        <v>387</v>
      </c>
      <c r="H1176" s="6" t="s">
        <v>1605</v>
      </c>
      <c r="I1176" s="46">
        <v>6</v>
      </c>
      <c r="J1176" s="6" t="s">
        <v>1</v>
      </c>
      <c r="K1176" s="72">
        <v>924.87</v>
      </c>
      <c r="L1176" s="76">
        <v>878.63</v>
      </c>
      <c r="M1176" s="64"/>
      <c r="N1176" s="5" t="s">
        <v>9</v>
      </c>
      <c r="O1176" s="4"/>
      <c r="P1176" s="16">
        <f t="shared" si="213"/>
        <v>0</v>
      </c>
      <c r="Q1176" s="16">
        <f t="shared" si="214"/>
        <v>0</v>
      </c>
      <c r="R1176" s="16">
        <f t="shared" si="210"/>
        <v>0</v>
      </c>
      <c r="S1176" s="16">
        <f t="shared" si="211"/>
        <v>0</v>
      </c>
      <c r="T1176" s="16">
        <f t="shared" si="215"/>
        <v>0</v>
      </c>
    </row>
    <row r="1177" spans="2:20" s="3" customFormat="1" ht="48.75" customHeight="1" outlineLevel="1" x14ac:dyDescent="0.2">
      <c r="B1177" s="8"/>
      <c r="C1177" s="7" t="s">
        <v>1661</v>
      </c>
      <c r="D1177" s="106" t="s">
        <v>1660</v>
      </c>
      <c r="E1177" s="6" t="s">
        <v>158</v>
      </c>
      <c r="F1177" s="6" t="s">
        <v>1659</v>
      </c>
      <c r="G1177" s="6" t="s">
        <v>374</v>
      </c>
      <c r="H1177" s="6" t="s">
        <v>1658</v>
      </c>
      <c r="I1177" s="46">
        <v>12</v>
      </c>
      <c r="J1177" s="6" t="s">
        <v>1</v>
      </c>
      <c r="K1177" s="72">
        <v>1202.03</v>
      </c>
      <c r="L1177" s="76">
        <v>1141.93</v>
      </c>
      <c r="M1177" s="64"/>
      <c r="N1177" s="5" t="s">
        <v>50</v>
      </c>
      <c r="O1177" s="4"/>
      <c r="P1177" s="16">
        <f t="shared" si="213"/>
        <v>0</v>
      </c>
      <c r="Q1177" s="16">
        <f t="shared" si="214"/>
        <v>0</v>
      </c>
      <c r="R1177" s="16">
        <f t="shared" si="210"/>
        <v>0</v>
      </c>
      <c r="S1177" s="16">
        <f t="shared" si="211"/>
        <v>0</v>
      </c>
      <c r="T1177" s="16">
        <f t="shared" si="215"/>
        <v>0</v>
      </c>
    </row>
    <row r="1178" spans="2:20" s="3" customFormat="1" ht="48.75" customHeight="1" outlineLevel="1" x14ac:dyDescent="0.2">
      <c r="B1178" s="8"/>
      <c r="C1178" s="7" t="s">
        <v>1665</v>
      </c>
      <c r="D1178" s="106" t="s">
        <v>1664</v>
      </c>
      <c r="E1178" s="6" t="s">
        <v>158</v>
      </c>
      <c r="F1178" s="6" t="s">
        <v>1663</v>
      </c>
      <c r="G1178" s="6" t="s">
        <v>329</v>
      </c>
      <c r="H1178" s="6" t="s">
        <v>1662</v>
      </c>
      <c r="I1178" s="46">
        <v>8</v>
      </c>
      <c r="J1178" s="6" t="s">
        <v>1</v>
      </c>
      <c r="K1178" s="72">
        <v>1479.16</v>
      </c>
      <c r="L1178" s="76">
        <v>1405.2</v>
      </c>
      <c r="M1178" s="64"/>
      <c r="N1178" s="5" t="s">
        <v>0</v>
      </c>
      <c r="O1178" s="4"/>
      <c r="P1178" s="16">
        <f t="shared" si="213"/>
        <v>0</v>
      </c>
      <c r="Q1178" s="16">
        <f t="shared" si="214"/>
        <v>0</v>
      </c>
      <c r="R1178" s="16">
        <f t="shared" si="210"/>
        <v>0</v>
      </c>
      <c r="S1178" s="16">
        <f t="shared" si="211"/>
        <v>0</v>
      </c>
      <c r="T1178" s="16">
        <f t="shared" si="215"/>
        <v>0</v>
      </c>
    </row>
    <row r="1179" spans="2:20" s="3" customFormat="1" ht="48.75" customHeight="1" outlineLevel="1" x14ac:dyDescent="0.2">
      <c r="B1179" s="8"/>
      <c r="C1179" s="7" t="s">
        <v>1604</v>
      </c>
      <c r="D1179" s="106" t="s">
        <v>1603</v>
      </c>
      <c r="E1179" s="6" t="s">
        <v>158</v>
      </c>
      <c r="F1179" s="6" t="s">
        <v>1602</v>
      </c>
      <c r="G1179" s="6" t="s">
        <v>432</v>
      </c>
      <c r="H1179" s="6" t="s">
        <v>1601</v>
      </c>
      <c r="I1179" s="46">
        <v>6</v>
      </c>
      <c r="J1179" s="6" t="s">
        <v>1</v>
      </c>
      <c r="K1179" s="72">
        <v>1151.5999999999999</v>
      </c>
      <c r="L1179" s="76">
        <v>1094.02</v>
      </c>
      <c r="M1179" s="64"/>
      <c r="N1179" s="5" t="s">
        <v>9</v>
      </c>
      <c r="O1179" s="4"/>
      <c r="P1179" s="16">
        <f t="shared" si="213"/>
        <v>0</v>
      </c>
      <c r="Q1179" s="16">
        <f t="shared" si="214"/>
        <v>0</v>
      </c>
      <c r="R1179" s="16">
        <f t="shared" si="210"/>
        <v>0</v>
      </c>
      <c r="S1179" s="16">
        <f t="shared" si="211"/>
        <v>0</v>
      </c>
      <c r="T1179" s="16">
        <f t="shared" si="215"/>
        <v>0</v>
      </c>
    </row>
    <row r="1180" spans="2:20" s="3" customFormat="1" ht="48.75" customHeight="1" outlineLevel="1" x14ac:dyDescent="0.2">
      <c r="B1180" s="8"/>
      <c r="C1180" s="7" t="s">
        <v>1435</v>
      </c>
      <c r="D1180" s="106" t="s">
        <v>1434</v>
      </c>
      <c r="E1180" s="6" t="s">
        <v>158</v>
      </c>
      <c r="F1180" s="6" t="s">
        <v>1433</v>
      </c>
      <c r="G1180" s="6" t="s">
        <v>657</v>
      </c>
      <c r="H1180" s="6" t="s">
        <v>1432</v>
      </c>
      <c r="I1180" s="46">
        <v>3</v>
      </c>
      <c r="J1180" s="6" t="s">
        <v>1</v>
      </c>
      <c r="K1180" s="72">
        <v>2702.19</v>
      </c>
      <c r="L1180" s="76">
        <v>2567.08</v>
      </c>
      <c r="M1180" s="64"/>
      <c r="N1180" s="5" t="s">
        <v>13</v>
      </c>
      <c r="O1180" s="4"/>
      <c r="P1180" s="16">
        <f t="shared" si="213"/>
        <v>0</v>
      </c>
      <c r="Q1180" s="16">
        <f t="shared" si="214"/>
        <v>0</v>
      </c>
      <c r="R1180" s="16">
        <f t="shared" si="210"/>
        <v>0</v>
      </c>
      <c r="S1180" s="16">
        <f t="shared" si="211"/>
        <v>0</v>
      </c>
      <c r="T1180" s="16">
        <f t="shared" si="215"/>
        <v>0</v>
      </c>
    </row>
    <row r="1181" spans="2:20" s="3" customFormat="1" ht="48.75" customHeight="1" outlineLevel="1" x14ac:dyDescent="0.2">
      <c r="B1181" s="8"/>
      <c r="C1181" s="7" t="s">
        <v>1439</v>
      </c>
      <c r="D1181" s="106" t="s">
        <v>1438</v>
      </c>
      <c r="E1181" s="6" t="s">
        <v>158</v>
      </c>
      <c r="F1181" s="6" t="s">
        <v>1437</v>
      </c>
      <c r="G1181" s="6" t="s">
        <v>329</v>
      </c>
      <c r="H1181" s="6" t="s">
        <v>1436</v>
      </c>
      <c r="I1181" s="46">
        <v>4</v>
      </c>
      <c r="J1181" s="6" t="s">
        <v>1</v>
      </c>
      <c r="K1181" s="72">
        <v>1431.92</v>
      </c>
      <c r="L1181" s="76">
        <v>1360.32</v>
      </c>
      <c r="M1181" s="64"/>
      <c r="N1181" s="5" t="s">
        <v>58</v>
      </c>
      <c r="O1181" s="4"/>
      <c r="P1181" s="16">
        <f t="shared" si="213"/>
        <v>0</v>
      </c>
      <c r="Q1181" s="16">
        <f t="shared" si="214"/>
        <v>0</v>
      </c>
      <c r="R1181" s="16">
        <f t="shared" si="210"/>
        <v>0</v>
      </c>
      <c r="S1181" s="16">
        <f t="shared" si="211"/>
        <v>0</v>
      </c>
      <c r="T1181" s="16">
        <f t="shared" si="215"/>
        <v>0</v>
      </c>
    </row>
    <row r="1182" spans="2:20" s="3" customFormat="1" ht="48.75" customHeight="1" outlineLevel="1" x14ac:dyDescent="0.2">
      <c r="B1182" s="8"/>
      <c r="C1182" s="7" t="s">
        <v>1657</v>
      </c>
      <c r="D1182" s="106" t="s">
        <v>1656</v>
      </c>
      <c r="E1182" s="6" t="s">
        <v>158</v>
      </c>
      <c r="F1182" s="6" t="s">
        <v>1655</v>
      </c>
      <c r="G1182" s="6" t="s">
        <v>374</v>
      </c>
      <c r="H1182" s="6" t="s">
        <v>1654</v>
      </c>
      <c r="I1182" s="46">
        <v>12</v>
      </c>
      <c r="J1182" s="6" t="s">
        <v>1</v>
      </c>
      <c r="K1182" s="72">
        <v>1474.96</v>
      </c>
      <c r="L1182" s="76">
        <v>1401.21</v>
      </c>
      <c r="M1182" s="64"/>
      <c r="N1182" s="5" t="s">
        <v>50</v>
      </c>
      <c r="O1182" s="4"/>
      <c r="P1182" s="16">
        <f t="shared" si="213"/>
        <v>0</v>
      </c>
      <c r="Q1182" s="16">
        <f t="shared" si="214"/>
        <v>0</v>
      </c>
      <c r="R1182" s="16">
        <f t="shared" si="210"/>
        <v>0</v>
      </c>
      <c r="S1182" s="16">
        <f t="shared" si="211"/>
        <v>0</v>
      </c>
      <c r="T1182" s="16">
        <f t="shared" si="215"/>
        <v>0</v>
      </c>
    </row>
    <row r="1183" spans="2:20" s="3" customFormat="1" ht="48.75" customHeight="1" outlineLevel="1" x14ac:dyDescent="0.2">
      <c r="B1183" s="8"/>
      <c r="C1183" s="7" t="s">
        <v>1443</v>
      </c>
      <c r="D1183" s="106" t="s">
        <v>1442</v>
      </c>
      <c r="E1183" s="6" t="s">
        <v>158</v>
      </c>
      <c r="F1183" s="6" t="s">
        <v>1441</v>
      </c>
      <c r="G1183" s="6" t="s">
        <v>374</v>
      </c>
      <c r="H1183" s="6" t="s">
        <v>1440</v>
      </c>
      <c r="I1183" s="46">
        <v>6</v>
      </c>
      <c r="J1183" s="6" t="s">
        <v>1</v>
      </c>
      <c r="K1183" s="72">
        <v>1040.3499999999999</v>
      </c>
      <c r="L1183" s="76">
        <v>988.33</v>
      </c>
      <c r="M1183" s="64"/>
      <c r="N1183" s="5" t="s">
        <v>58</v>
      </c>
      <c r="O1183" s="4"/>
      <c r="P1183" s="16">
        <f t="shared" si="213"/>
        <v>0</v>
      </c>
      <c r="Q1183" s="16">
        <f t="shared" si="214"/>
        <v>0</v>
      </c>
      <c r="R1183" s="16">
        <f t="shared" si="210"/>
        <v>0</v>
      </c>
      <c r="S1183" s="16">
        <f t="shared" si="211"/>
        <v>0</v>
      </c>
      <c r="T1183" s="16">
        <f t="shared" si="215"/>
        <v>0</v>
      </c>
    </row>
    <row r="1184" spans="2:20" s="3" customFormat="1" ht="48.75" customHeight="1" outlineLevel="1" x14ac:dyDescent="0.2">
      <c r="B1184" s="8"/>
      <c r="C1184" s="7" t="s">
        <v>1515</v>
      </c>
      <c r="D1184" s="106" t="s">
        <v>1514</v>
      </c>
      <c r="E1184" s="6" t="s">
        <v>158</v>
      </c>
      <c r="F1184" s="6" t="s">
        <v>1513</v>
      </c>
      <c r="G1184" s="6" t="s">
        <v>569</v>
      </c>
      <c r="H1184" s="6" t="s">
        <v>1512</v>
      </c>
      <c r="I1184" s="46">
        <v>3</v>
      </c>
      <c r="J1184" s="6" t="s">
        <v>1</v>
      </c>
      <c r="K1184" s="72">
        <v>2235.0100000000002</v>
      </c>
      <c r="L1184" s="76">
        <v>2123.2600000000002</v>
      </c>
      <c r="M1184" s="64"/>
      <c r="N1184" s="5" t="s">
        <v>0</v>
      </c>
      <c r="O1184" s="4"/>
      <c r="P1184" s="16">
        <f t="shared" si="213"/>
        <v>0</v>
      </c>
      <c r="Q1184" s="16">
        <f t="shared" si="214"/>
        <v>0</v>
      </c>
      <c r="R1184" s="16">
        <f t="shared" si="210"/>
        <v>0</v>
      </c>
      <c r="S1184" s="16">
        <f t="shared" si="211"/>
        <v>0</v>
      </c>
      <c r="T1184" s="16">
        <f t="shared" si="215"/>
        <v>0</v>
      </c>
    </row>
    <row r="1185" spans="2:20" s="3" customFormat="1" ht="48.75" customHeight="1" outlineLevel="1" x14ac:dyDescent="0.2">
      <c r="B1185" s="8"/>
      <c r="C1185" s="7" t="s">
        <v>1431</v>
      </c>
      <c r="D1185" s="106" t="s">
        <v>1430</v>
      </c>
      <c r="E1185" s="6" t="s">
        <v>158</v>
      </c>
      <c r="F1185" s="6" t="s">
        <v>1429</v>
      </c>
      <c r="G1185" s="6" t="s">
        <v>1428</v>
      </c>
      <c r="H1185" s="6" t="s">
        <v>1427</v>
      </c>
      <c r="I1185" s="46">
        <v>24</v>
      </c>
      <c r="J1185" s="6" t="s">
        <v>1</v>
      </c>
      <c r="K1185" s="72">
        <v>380.97</v>
      </c>
      <c r="L1185" s="76">
        <v>361.92</v>
      </c>
      <c r="M1185" s="64"/>
      <c r="N1185" s="5" t="s">
        <v>0</v>
      </c>
      <c r="O1185" s="4"/>
      <c r="P1185" s="16">
        <f t="shared" si="213"/>
        <v>0</v>
      </c>
      <c r="Q1185" s="16">
        <f t="shared" si="214"/>
        <v>0</v>
      </c>
      <c r="R1185" s="16">
        <f t="shared" si="210"/>
        <v>0</v>
      </c>
      <c r="S1185" s="16">
        <f t="shared" si="211"/>
        <v>0</v>
      </c>
      <c r="T1185" s="16">
        <f t="shared" si="215"/>
        <v>0</v>
      </c>
    </row>
    <row r="1186" spans="2:20" s="3" customFormat="1" ht="48.75" customHeight="1" outlineLevel="1" x14ac:dyDescent="0.2">
      <c r="B1186" s="8"/>
      <c r="C1186" s="7" t="s">
        <v>1635</v>
      </c>
      <c r="D1186" s="106" t="s">
        <v>1634</v>
      </c>
      <c r="E1186" s="6" t="s">
        <v>158</v>
      </c>
      <c r="F1186" s="6" t="s">
        <v>1633</v>
      </c>
      <c r="G1186" s="6" t="s">
        <v>1632</v>
      </c>
      <c r="H1186" s="6"/>
      <c r="I1186" s="46">
        <v>4</v>
      </c>
      <c r="J1186" s="6" t="s">
        <v>1</v>
      </c>
      <c r="K1186" s="72">
        <v>2688.84</v>
      </c>
      <c r="L1186" s="76">
        <v>2554.4</v>
      </c>
      <c r="M1186" s="64"/>
      <c r="N1186" s="5" t="s">
        <v>58</v>
      </c>
      <c r="O1186" s="4"/>
      <c r="P1186" s="16">
        <f t="shared" si="213"/>
        <v>0</v>
      </c>
      <c r="Q1186" s="16">
        <f t="shared" si="214"/>
        <v>0</v>
      </c>
      <c r="R1186" s="16">
        <f t="shared" si="210"/>
        <v>0</v>
      </c>
      <c r="S1186" s="16">
        <f t="shared" si="211"/>
        <v>0</v>
      </c>
      <c r="T1186" s="16">
        <f t="shared" si="215"/>
        <v>0</v>
      </c>
    </row>
    <row r="1187" spans="2:20" s="3" customFormat="1" ht="48.75" customHeight="1" outlineLevel="1" x14ac:dyDescent="0.2">
      <c r="B1187" s="8"/>
      <c r="C1187" s="7" t="s">
        <v>1698</v>
      </c>
      <c r="D1187" s="106" t="s">
        <v>1697</v>
      </c>
      <c r="E1187" s="6" t="s">
        <v>158</v>
      </c>
      <c r="F1187" s="6" t="s">
        <v>1696</v>
      </c>
      <c r="G1187" s="6" t="s">
        <v>816</v>
      </c>
      <c r="H1187" s="6" t="s">
        <v>1695</v>
      </c>
      <c r="I1187" s="46">
        <v>4</v>
      </c>
      <c r="J1187" s="6" t="s">
        <v>1</v>
      </c>
      <c r="K1187" s="72">
        <v>2160.3200000000002</v>
      </c>
      <c r="L1187" s="76">
        <v>2052.3000000000002</v>
      </c>
      <c r="M1187" s="64"/>
      <c r="N1187" s="5" t="s">
        <v>58</v>
      </c>
      <c r="O1187" s="4"/>
      <c r="P1187" s="16">
        <f t="shared" si="213"/>
        <v>0</v>
      </c>
      <c r="Q1187" s="16">
        <f t="shared" si="214"/>
        <v>0</v>
      </c>
      <c r="R1187" s="16">
        <f t="shared" si="210"/>
        <v>0</v>
      </c>
      <c r="S1187" s="16">
        <f t="shared" si="211"/>
        <v>0</v>
      </c>
      <c r="T1187" s="16">
        <f t="shared" si="215"/>
        <v>0</v>
      </c>
    </row>
    <row r="1188" spans="2:20" s="3" customFormat="1" ht="48.75" customHeight="1" outlineLevel="1" x14ac:dyDescent="0.2">
      <c r="B1188" s="8"/>
      <c r="C1188" s="7" t="s">
        <v>1714</v>
      </c>
      <c r="D1188" s="106" t="s">
        <v>1713</v>
      </c>
      <c r="E1188" s="6" t="s">
        <v>158</v>
      </c>
      <c r="F1188" s="6" t="s">
        <v>1712</v>
      </c>
      <c r="G1188" s="6" t="s">
        <v>181</v>
      </c>
      <c r="H1188" s="6" t="s">
        <v>1711</v>
      </c>
      <c r="I1188" s="46">
        <v>4</v>
      </c>
      <c r="J1188" s="6" t="s">
        <v>1</v>
      </c>
      <c r="K1188" s="72">
        <v>2391.5500000000002</v>
      </c>
      <c r="L1188" s="76">
        <v>2271.9699999999998</v>
      </c>
      <c r="M1188" s="64"/>
      <c r="N1188" s="5" t="s">
        <v>58</v>
      </c>
      <c r="O1188" s="4"/>
      <c r="P1188" s="16">
        <f t="shared" si="213"/>
        <v>0</v>
      </c>
      <c r="Q1188" s="16">
        <f t="shared" si="214"/>
        <v>0</v>
      </c>
      <c r="R1188" s="16">
        <f t="shared" si="210"/>
        <v>0</v>
      </c>
      <c r="S1188" s="16">
        <f t="shared" si="211"/>
        <v>0</v>
      </c>
      <c r="T1188" s="16">
        <f t="shared" si="215"/>
        <v>0</v>
      </c>
    </row>
    <row r="1189" spans="2:20" s="3" customFormat="1" ht="48.75" customHeight="1" outlineLevel="1" x14ac:dyDescent="0.2">
      <c r="B1189" s="8"/>
      <c r="C1189" s="7" t="s">
        <v>1422</v>
      </c>
      <c r="D1189" s="106" t="s">
        <v>1421</v>
      </c>
      <c r="E1189" s="6" t="s">
        <v>158</v>
      </c>
      <c r="F1189" s="6" t="s">
        <v>1420</v>
      </c>
      <c r="G1189" s="6" t="s">
        <v>1419</v>
      </c>
      <c r="H1189" s="6" t="s">
        <v>1418</v>
      </c>
      <c r="I1189" s="46">
        <v>3</v>
      </c>
      <c r="J1189" s="6" t="s">
        <v>1</v>
      </c>
      <c r="K1189" s="72">
        <v>2567.7199999999998</v>
      </c>
      <c r="L1189" s="76">
        <v>2439.33</v>
      </c>
      <c r="M1189" s="64"/>
      <c r="N1189" s="5" t="s">
        <v>13</v>
      </c>
      <c r="O1189" s="4"/>
      <c r="P1189" s="16">
        <f t="shared" si="213"/>
        <v>0</v>
      </c>
      <c r="Q1189" s="16">
        <f t="shared" si="214"/>
        <v>0</v>
      </c>
      <c r="R1189" s="16">
        <f t="shared" si="210"/>
        <v>0</v>
      </c>
      <c r="S1189" s="16">
        <f t="shared" si="211"/>
        <v>0</v>
      </c>
      <c r="T1189" s="16">
        <f t="shared" si="215"/>
        <v>0</v>
      </c>
    </row>
    <row r="1190" spans="2:20" s="3" customFormat="1" ht="48.75" customHeight="1" outlineLevel="1" x14ac:dyDescent="0.2">
      <c r="B1190" s="8"/>
      <c r="C1190" s="7" t="s">
        <v>1417</v>
      </c>
      <c r="D1190" s="106" t="s">
        <v>1416</v>
      </c>
      <c r="E1190" s="6" t="s">
        <v>158</v>
      </c>
      <c r="F1190" s="6" t="s">
        <v>1415</v>
      </c>
      <c r="G1190" s="6" t="s">
        <v>188</v>
      </c>
      <c r="H1190" s="6" t="s">
        <v>1414</v>
      </c>
      <c r="I1190" s="46">
        <v>3</v>
      </c>
      <c r="J1190" s="6" t="s">
        <v>1</v>
      </c>
      <c r="K1190" s="72">
        <v>1937.9</v>
      </c>
      <c r="L1190" s="76">
        <v>1841.01</v>
      </c>
      <c r="M1190" s="64"/>
      <c r="N1190" s="5" t="s">
        <v>58</v>
      </c>
      <c r="O1190" s="4"/>
      <c r="P1190" s="16">
        <f t="shared" si="213"/>
        <v>0</v>
      </c>
      <c r="Q1190" s="16">
        <f t="shared" si="214"/>
        <v>0</v>
      </c>
      <c r="R1190" s="16">
        <f t="shared" si="210"/>
        <v>0</v>
      </c>
      <c r="S1190" s="16">
        <f t="shared" si="211"/>
        <v>0</v>
      </c>
      <c r="T1190" s="16">
        <f t="shared" si="215"/>
        <v>0</v>
      </c>
    </row>
    <row r="1191" spans="2:20" s="3" customFormat="1" ht="48.75" customHeight="1" outlineLevel="1" x14ac:dyDescent="0.2">
      <c r="B1191" s="8"/>
      <c r="C1191" s="7" t="s">
        <v>1363</v>
      </c>
      <c r="D1191" s="106" t="s">
        <v>1362</v>
      </c>
      <c r="E1191" s="6" t="s">
        <v>158</v>
      </c>
      <c r="F1191" s="6" t="s">
        <v>1361</v>
      </c>
      <c r="G1191" s="6" t="s">
        <v>1360</v>
      </c>
      <c r="H1191" s="6" t="s">
        <v>1359</v>
      </c>
      <c r="I1191" s="46">
        <v>3</v>
      </c>
      <c r="J1191" s="6" t="s">
        <v>1</v>
      </c>
      <c r="K1191" s="72">
        <v>2671.23</v>
      </c>
      <c r="L1191" s="76">
        <v>2537.67</v>
      </c>
      <c r="M1191" s="64"/>
      <c r="N1191" s="5" t="s">
        <v>13</v>
      </c>
      <c r="O1191" s="4"/>
      <c r="P1191" s="16">
        <f t="shared" si="213"/>
        <v>0</v>
      </c>
      <c r="Q1191" s="16">
        <f t="shared" si="214"/>
        <v>0</v>
      </c>
      <c r="R1191" s="16">
        <f t="shared" si="210"/>
        <v>0</v>
      </c>
      <c r="S1191" s="16">
        <f t="shared" si="211"/>
        <v>0</v>
      </c>
      <c r="T1191" s="16">
        <f t="shared" si="215"/>
        <v>0</v>
      </c>
    </row>
    <row r="1192" spans="2:20" s="3" customFormat="1" ht="48.75" customHeight="1" outlineLevel="1" x14ac:dyDescent="0.2">
      <c r="B1192" s="8"/>
      <c r="C1192" s="7" t="s">
        <v>1722</v>
      </c>
      <c r="D1192" s="106" t="s">
        <v>1721</v>
      </c>
      <c r="E1192" s="6" t="s">
        <v>158</v>
      </c>
      <c r="F1192" s="6" t="s">
        <v>1720</v>
      </c>
      <c r="G1192" s="6" t="s">
        <v>167</v>
      </c>
      <c r="H1192" s="6" t="s">
        <v>1719</v>
      </c>
      <c r="I1192" s="46">
        <v>6</v>
      </c>
      <c r="J1192" s="6" t="s">
        <v>1</v>
      </c>
      <c r="K1192" s="72">
        <v>1695.67</v>
      </c>
      <c r="L1192" s="76">
        <v>1610.89</v>
      </c>
      <c r="M1192" s="64"/>
      <c r="N1192" s="5" t="s">
        <v>58</v>
      </c>
      <c r="O1192" s="4"/>
      <c r="P1192" s="16">
        <f t="shared" si="213"/>
        <v>0</v>
      </c>
      <c r="Q1192" s="16">
        <f t="shared" si="214"/>
        <v>0</v>
      </c>
      <c r="R1192" s="16">
        <f t="shared" si="210"/>
        <v>0</v>
      </c>
      <c r="S1192" s="16">
        <f t="shared" si="211"/>
        <v>0</v>
      </c>
      <c r="T1192" s="16">
        <f t="shared" si="215"/>
        <v>0</v>
      </c>
    </row>
    <row r="1193" spans="2:20" s="3" customFormat="1" ht="48.75" customHeight="1" outlineLevel="1" x14ac:dyDescent="0.2">
      <c r="B1193" s="8"/>
      <c r="C1193" s="7" t="s">
        <v>1508</v>
      </c>
      <c r="D1193" s="106" t="s">
        <v>1507</v>
      </c>
      <c r="E1193" s="6" t="s">
        <v>158</v>
      </c>
      <c r="F1193" s="6" t="s">
        <v>1506</v>
      </c>
      <c r="G1193" s="6" t="s">
        <v>1360</v>
      </c>
      <c r="H1193" s="6" t="s">
        <v>1505</v>
      </c>
      <c r="I1193" s="46">
        <v>3</v>
      </c>
      <c r="J1193" s="6" t="s">
        <v>1</v>
      </c>
      <c r="K1193" s="72">
        <v>3162.31</v>
      </c>
      <c r="L1193" s="76">
        <v>3004.19</v>
      </c>
      <c r="M1193" s="64"/>
      <c r="N1193" s="5" t="s">
        <v>13</v>
      </c>
      <c r="O1193" s="4"/>
      <c r="P1193" s="16">
        <f t="shared" si="213"/>
        <v>0</v>
      </c>
      <c r="Q1193" s="16">
        <f t="shared" si="214"/>
        <v>0</v>
      </c>
      <c r="R1193" s="16">
        <f t="shared" si="210"/>
        <v>0</v>
      </c>
      <c r="S1193" s="16">
        <f t="shared" si="211"/>
        <v>0</v>
      </c>
      <c r="T1193" s="16">
        <f t="shared" si="215"/>
        <v>0</v>
      </c>
    </row>
    <row r="1194" spans="2:20" s="3" customFormat="1" ht="48.75" customHeight="1" outlineLevel="1" x14ac:dyDescent="0.2">
      <c r="B1194" s="8"/>
      <c r="C1194" s="7" t="s">
        <v>1500</v>
      </c>
      <c r="D1194" s="106" t="s">
        <v>1499</v>
      </c>
      <c r="E1194" s="6" t="s">
        <v>158</v>
      </c>
      <c r="F1194" s="6" t="s">
        <v>1498</v>
      </c>
      <c r="G1194" s="6" t="s">
        <v>149</v>
      </c>
      <c r="H1194" s="6" t="s">
        <v>1497</v>
      </c>
      <c r="I1194" s="46">
        <v>1</v>
      </c>
      <c r="J1194" s="6" t="s">
        <v>1</v>
      </c>
      <c r="K1194" s="72">
        <v>5536.24</v>
      </c>
      <c r="L1194" s="76">
        <v>5259.43</v>
      </c>
      <c r="M1194" s="64"/>
      <c r="N1194" s="5" t="s">
        <v>50</v>
      </c>
      <c r="O1194" s="4"/>
      <c r="P1194" s="16">
        <f t="shared" si="213"/>
        <v>0</v>
      </c>
      <c r="Q1194" s="16">
        <f t="shared" si="214"/>
        <v>0</v>
      </c>
      <c r="R1194" s="16">
        <f t="shared" si="210"/>
        <v>0</v>
      </c>
      <c r="S1194" s="16">
        <f t="shared" si="211"/>
        <v>0</v>
      </c>
      <c r="T1194" s="16">
        <f t="shared" si="215"/>
        <v>0</v>
      </c>
    </row>
    <row r="1195" spans="2:20" s="3" customFormat="1" ht="48.75" customHeight="1" outlineLevel="1" x14ac:dyDescent="0.2">
      <c r="B1195" s="8"/>
      <c r="C1195" s="7" t="s">
        <v>1407</v>
      </c>
      <c r="D1195" s="106" t="s">
        <v>1406</v>
      </c>
      <c r="E1195" s="6" t="s">
        <v>158</v>
      </c>
      <c r="F1195" s="6" t="s">
        <v>1405</v>
      </c>
      <c r="G1195" s="6" t="s">
        <v>316</v>
      </c>
      <c r="H1195" s="6" t="s">
        <v>1404</v>
      </c>
      <c r="I1195" s="46">
        <v>6</v>
      </c>
      <c r="J1195" s="6" t="s">
        <v>1</v>
      </c>
      <c r="K1195" s="72">
        <v>632.15</v>
      </c>
      <c r="L1195" s="76">
        <v>600.54</v>
      </c>
      <c r="M1195" s="64"/>
      <c r="N1195" s="5" t="s">
        <v>58</v>
      </c>
      <c r="O1195" s="4"/>
      <c r="P1195" s="16">
        <f t="shared" si="213"/>
        <v>0</v>
      </c>
      <c r="Q1195" s="16">
        <f t="shared" si="214"/>
        <v>0</v>
      </c>
      <c r="R1195" s="16">
        <f t="shared" si="210"/>
        <v>0</v>
      </c>
      <c r="S1195" s="16">
        <f t="shared" si="211"/>
        <v>0</v>
      </c>
      <c r="T1195" s="16">
        <f t="shared" si="215"/>
        <v>0</v>
      </c>
    </row>
    <row r="1196" spans="2:20" s="3" customFormat="1" ht="48.75" customHeight="1" outlineLevel="1" x14ac:dyDescent="0.2">
      <c r="B1196" s="8"/>
      <c r="C1196" s="7" t="s">
        <v>1403</v>
      </c>
      <c r="D1196" s="106" t="s">
        <v>1402</v>
      </c>
      <c r="E1196" s="6" t="s">
        <v>158</v>
      </c>
      <c r="F1196" s="6" t="s">
        <v>1401</v>
      </c>
      <c r="G1196" s="6" t="s">
        <v>1400</v>
      </c>
      <c r="H1196" s="6" t="s">
        <v>1399</v>
      </c>
      <c r="I1196" s="46">
        <v>2</v>
      </c>
      <c r="J1196" s="6" t="s">
        <v>1</v>
      </c>
      <c r="K1196" s="72">
        <v>1430.6</v>
      </c>
      <c r="L1196" s="76">
        <v>1359.07</v>
      </c>
      <c r="M1196" s="64"/>
      <c r="N1196" s="5" t="s">
        <v>13</v>
      </c>
      <c r="O1196" s="4"/>
      <c r="P1196" s="16">
        <f t="shared" si="213"/>
        <v>0</v>
      </c>
      <c r="Q1196" s="16">
        <f t="shared" si="214"/>
        <v>0</v>
      </c>
      <c r="R1196" s="16">
        <f t="shared" si="210"/>
        <v>0</v>
      </c>
      <c r="S1196" s="16">
        <f t="shared" si="211"/>
        <v>0</v>
      </c>
      <c r="T1196" s="16">
        <f t="shared" si="215"/>
        <v>0</v>
      </c>
    </row>
    <row r="1197" spans="2:20" s="3" customFormat="1" ht="48.75" customHeight="1" outlineLevel="1" x14ac:dyDescent="0.2">
      <c r="B1197" s="8"/>
      <c r="C1197" s="7" t="s">
        <v>1567</v>
      </c>
      <c r="D1197" s="106" t="s">
        <v>1566</v>
      </c>
      <c r="E1197" s="6" t="s">
        <v>158</v>
      </c>
      <c r="F1197" s="6" t="s">
        <v>1565</v>
      </c>
      <c r="G1197" s="6" t="s">
        <v>365</v>
      </c>
      <c r="H1197" s="6" t="s">
        <v>1564</v>
      </c>
      <c r="I1197" s="46">
        <v>3</v>
      </c>
      <c r="J1197" s="6" t="s">
        <v>1</v>
      </c>
      <c r="K1197" s="72">
        <v>3922.05</v>
      </c>
      <c r="L1197" s="76">
        <v>3725.95</v>
      </c>
      <c r="M1197" s="64"/>
      <c r="N1197" s="5" t="s">
        <v>0</v>
      </c>
      <c r="O1197" s="4"/>
      <c r="P1197" s="16">
        <f t="shared" si="213"/>
        <v>0</v>
      </c>
      <c r="Q1197" s="16">
        <f t="shared" si="214"/>
        <v>0</v>
      </c>
      <c r="R1197" s="16">
        <f t="shared" si="210"/>
        <v>0</v>
      </c>
      <c r="S1197" s="16">
        <f t="shared" si="211"/>
        <v>0</v>
      </c>
      <c r="T1197" s="16">
        <f t="shared" si="215"/>
        <v>0</v>
      </c>
    </row>
    <row r="1198" spans="2:20" s="3" customFormat="1" ht="48.75" customHeight="1" outlineLevel="1" x14ac:dyDescent="0.2">
      <c r="B1198" s="8"/>
      <c r="C1198" s="7" t="s">
        <v>1540</v>
      </c>
      <c r="D1198" s="106" t="s">
        <v>1539</v>
      </c>
      <c r="E1198" s="6" t="s">
        <v>158</v>
      </c>
      <c r="F1198" s="6" t="s">
        <v>1538</v>
      </c>
      <c r="G1198" s="6" t="s">
        <v>427</v>
      </c>
      <c r="H1198" s="6" t="s">
        <v>1537</v>
      </c>
      <c r="I1198" s="46">
        <v>2</v>
      </c>
      <c r="J1198" s="6" t="s">
        <v>1</v>
      </c>
      <c r="K1198" s="72">
        <v>3778.5</v>
      </c>
      <c r="L1198" s="76">
        <v>3589.58</v>
      </c>
      <c r="M1198" s="64"/>
      <c r="N1198" s="5" t="s">
        <v>13</v>
      </c>
      <c r="O1198" s="4"/>
      <c r="P1198" s="16">
        <f t="shared" si="213"/>
        <v>0</v>
      </c>
      <c r="Q1198" s="16">
        <f t="shared" si="214"/>
        <v>0</v>
      </c>
      <c r="R1198" s="16">
        <f t="shared" si="210"/>
        <v>0</v>
      </c>
      <c r="S1198" s="16">
        <f t="shared" si="211"/>
        <v>0</v>
      </c>
      <c r="T1198" s="16">
        <f t="shared" si="215"/>
        <v>0</v>
      </c>
    </row>
    <row r="1199" spans="2:20" s="3" customFormat="1" ht="48.75" customHeight="1" outlineLevel="1" x14ac:dyDescent="0.2">
      <c r="B1199" s="8"/>
      <c r="C1199" s="7" t="s">
        <v>1519</v>
      </c>
      <c r="D1199" s="106" t="s">
        <v>1518</v>
      </c>
      <c r="E1199" s="6" t="s">
        <v>158</v>
      </c>
      <c r="F1199" s="6" t="s">
        <v>1517</v>
      </c>
      <c r="G1199" s="6" t="s">
        <v>176</v>
      </c>
      <c r="H1199" s="6" t="s">
        <v>1516</v>
      </c>
      <c r="I1199" s="46">
        <v>2</v>
      </c>
      <c r="J1199" s="6" t="s">
        <v>1</v>
      </c>
      <c r="K1199" s="72">
        <v>3600.99</v>
      </c>
      <c r="L1199" s="76">
        <v>3420.94</v>
      </c>
      <c r="M1199" s="64"/>
      <c r="N1199" s="5" t="s">
        <v>9</v>
      </c>
      <c r="O1199" s="4"/>
      <c r="P1199" s="16">
        <f t="shared" si="213"/>
        <v>0</v>
      </c>
      <c r="Q1199" s="16">
        <f t="shared" si="214"/>
        <v>0</v>
      </c>
      <c r="R1199" s="16">
        <f t="shared" si="210"/>
        <v>0</v>
      </c>
      <c r="S1199" s="16">
        <f t="shared" si="211"/>
        <v>0</v>
      </c>
      <c r="T1199" s="16">
        <f t="shared" si="215"/>
        <v>0</v>
      </c>
    </row>
    <row r="1200" spans="2:20" s="3" customFormat="1" ht="48.75" customHeight="1" outlineLevel="1" x14ac:dyDescent="0.2">
      <c r="B1200" s="8"/>
      <c r="C1200" s="7" t="s">
        <v>1548</v>
      </c>
      <c r="D1200" s="106" t="s">
        <v>1547</v>
      </c>
      <c r="E1200" s="6" t="s">
        <v>158</v>
      </c>
      <c r="F1200" s="6" t="s">
        <v>1546</v>
      </c>
      <c r="G1200" s="6" t="s">
        <v>306</v>
      </c>
      <c r="H1200" s="6" t="s">
        <v>1545</v>
      </c>
      <c r="I1200" s="46">
        <v>2</v>
      </c>
      <c r="J1200" s="6" t="s">
        <v>1</v>
      </c>
      <c r="K1200" s="72">
        <v>4462.54</v>
      </c>
      <c r="L1200" s="76">
        <v>4239.41</v>
      </c>
      <c r="M1200" s="64"/>
      <c r="N1200" s="5" t="s">
        <v>50</v>
      </c>
      <c r="O1200" s="4"/>
      <c r="P1200" s="16">
        <f t="shared" si="213"/>
        <v>0</v>
      </c>
      <c r="Q1200" s="16">
        <f t="shared" si="214"/>
        <v>0</v>
      </c>
      <c r="R1200" s="16">
        <f t="shared" si="210"/>
        <v>0</v>
      </c>
      <c r="S1200" s="16">
        <f t="shared" si="211"/>
        <v>0</v>
      </c>
      <c r="T1200" s="16">
        <f t="shared" si="215"/>
        <v>0</v>
      </c>
    </row>
    <row r="1201" spans="2:20" s="3" customFormat="1" ht="48.75" customHeight="1" outlineLevel="1" x14ac:dyDescent="0.2">
      <c r="B1201" s="8"/>
      <c r="C1201" s="7" t="s">
        <v>1571</v>
      </c>
      <c r="D1201" s="106" t="s">
        <v>1570</v>
      </c>
      <c r="E1201" s="6" t="s">
        <v>158</v>
      </c>
      <c r="F1201" s="6" t="s">
        <v>1569</v>
      </c>
      <c r="G1201" s="6" t="s">
        <v>365</v>
      </c>
      <c r="H1201" s="6" t="s">
        <v>1568</v>
      </c>
      <c r="I1201" s="46">
        <v>3</v>
      </c>
      <c r="J1201" s="6" t="s">
        <v>1</v>
      </c>
      <c r="K1201" s="72">
        <v>2627.38</v>
      </c>
      <c r="L1201" s="76">
        <v>2496.0100000000002</v>
      </c>
      <c r="M1201" s="64"/>
      <c r="N1201" s="5" t="s">
        <v>50</v>
      </c>
      <c r="O1201" s="4"/>
      <c r="P1201" s="16">
        <f t="shared" si="213"/>
        <v>0</v>
      </c>
      <c r="Q1201" s="16">
        <f t="shared" si="214"/>
        <v>0</v>
      </c>
      <c r="R1201" s="16">
        <f t="shared" si="210"/>
        <v>0</v>
      </c>
      <c r="S1201" s="16">
        <f t="shared" si="211"/>
        <v>0</v>
      </c>
      <c r="T1201" s="16">
        <f t="shared" si="215"/>
        <v>0</v>
      </c>
    </row>
    <row r="1202" spans="2:20" s="3" customFormat="1" ht="48.75" customHeight="1" outlineLevel="1" x14ac:dyDescent="0.2">
      <c r="B1202" s="8"/>
      <c r="C1202" s="7" t="s">
        <v>1577</v>
      </c>
      <c r="D1202" s="106" t="s">
        <v>1576</v>
      </c>
      <c r="E1202" s="6" t="s">
        <v>158</v>
      </c>
      <c r="F1202" s="6" t="s">
        <v>1575</v>
      </c>
      <c r="G1202" s="6" t="s">
        <v>316</v>
      </c>
      <c r="H1202" s="6" t="s">
        <v>1574</v>
      </c>
      <c r="I1202" s="46">
        <v>3</v>
      </c>
      <c r="J1202" s="6" t="s">
        <v>1</v>
      </c>
      <c r="K1202" s="72">
        <v>3102.15</v>
      </c>
      <c r="L1202" s="76">
        <v>2947.04</v>
      </c>
      <c r="M1202" s="64"/>
      <c r="N1202" s="5" t="s">
        <v>0</v>
      </c>
      <c r="O1202" s="4"/>
      <c r="P1202" s="16">
        <f t="shared" si="213"/>
        <v>0</v>
      </c>
      <c r="Q1202" s="16">
        <f t="shared" si="214"/>
        <v>0</v>
      </c>
      <c r="R1202" s="16">
        <f t="shared" si="210"/>
        <v>0</v>
      </c>
      <c r="S1202" s="16">
        <f t="shared" si="211"/>
        <v>0</v>
      </c>
      <c r="T1202" s="16">
        <f t="shared" si="215"/>
        <v>0</v>
      </c>
    </row>
    <row r="1203" spans="2:20" s="3" customFormat="1" ht="48.75" customHeight="1" outlineLevel="1" x14ac:dyDescent="0.2">
      <c r="B1203" s="8"/>
      <c r="C1203" s="7" t="s">
        <v>1556</v>
      </c>
      <c r="D1203" s="106" t="s">
        <v>1555</v>
      </c>
      <c r="E1203" s="6" t="s">
        <v>158</v>
      </c>
      <c r="F1203" s="6" t="s">
        <v>1554</v>
      </c>
      <c r="G1203" s="6" t="s">
        <v>193</v>
      </c>
      <c r="H1203" s="6" t="s">
        <v>1553</v>
      </c>
      <c r="I1203" s="46">
        <v>3</v>
      </c>
      <c r="J1203" s="6" t="s">
        <v>1</v>
      </c>
      <c r="K1203" s="72">
        <v>2767.01</v>
      </c>
      <c r="L1203" s="76">
        <v>2628.66</v>
      </c>
      <c r="M1203" s="64"/>
      <c r="N1203" s="5" t="s">
        <v>50</v>
      </c>
      <c r="O1203" s="4"/>
      <c r="P1203" s="16">
        <f t="shared" si="213"/>
        <v>0</v>
      </c>
      <c r="Q1203" s="16">
        <f t="shared" si="214"/>
        <v>0</v>
      </c>
      <c r="R1203" s="16">
        <f t="shared" si="210"/>
        <v>0</v>
      </c>
      <c r="S1203" s="16">
        <f t="shared" si="211"/>
        <v>0</v>
      </c>
      <c r="T1203" s="16">
        <f t="shared" si="215"/>
        <v>0</v>
      </c>
    </row>
    <row r="1204" spans="2:20" s="3" customFormat="1" ht="48.75" customHeight="1" outlineLevel="1" x14ac:dyDescent="0.2">
      <c r="B1204" s="8"/>
      <c r="C1204" s="7" t="s">
        <v>1528</v>
      </c>
      <c r="D1204" s="106" t="s">
        <v>1527</v>
      </c>
      <c r="E1204" s="6" t="s">
        <v>158</v>
      </c>
      <c r="F1204" s="6" t="s">
        <v>1526</v>
      </c>
      <c r="G1204" s="6" t="s">
        <v>427</v>
      </c>
      <c r="H1204" s="6" t="s">
        <v>1525</v>
      </c>
      <c r="I1204" s="46">
        <v>2</v>
      </c>
      <c r="J1204" s="6" t="s">
        <v>1</v>
      </c>
      <c r="K1204" s="72">
        <v>3739.23</v>
      </c>
      <c r="L1204" s="76">
        <v>3552.27</v>
      </c>
      <c r="M1204" s="64"/>
      <c r="N1204" s="5" t="s">
        <v>0</v>
      </c>
      <c r="O1204" s="4"/>
      <c r="P1204" s="16">
        <f t="shared" si="213"/>
        <v>0</v>
      </c>
      <c r="Q1204" s="16">
        <f t="shared" si="214"/>
        <v>0</v>
      </c>
      <c r="R1204" s="16">
        <f t="shared" si="210"/>
        <v>0</v>
      </c>
      <c r="S1204" s="16">
        <f t="shared" si="211"/>
        <v>0</v>
      </c>
      <c r="T1204" s="16">
        <f t="shared" si="215"/>
        <v>0</v>
      </c>
    </row>
    <row r="1205" spans="2:20" s="3" customFormat="1" ht="48.75" customHeight="1" outlineLevel="1" x14ac:dyDescent="0.2">
      <c r="B1205" s="8"/>
      <c r="C1205" s="7" t="s">
        <v>1544</v>
      </c>
      <c r="D1205" s="106" t="s">
        <v>1543</v>
      </c>
      <c r="E1205" s="6" t="s">
        <v>158</v>
      </c>
      <c r="F1205" s="6" t="s">
        <v>1542</v>
      </c>
      <c r="G1205" s="6" t="s">
        <v>251</v>
      </c>
      <c r="H1205" s="6" t="s">
        <v>1541</v>
      </c>
      <c r="I1205" s="46">
        <v>2</v>
      </c>
      <c r="J1205" s="6" t="s">
        <v>1</v>
      </c>
      <c r="K1205" s="72">
        <v>4559.8100000000004</v>
      </c>
      <c r="L1205" s="76">
        <v>4331.82</v>
      </c>
      <c r="M1205" s="64"/>
      <c r="N1205" s="5" t="s">
        <v>50</v>
      </c>
      <c r="O1205" s="4"/>
      <c r="P1205" s="16">
        <f t="shared" si="213"/>
        <v>0</v>
      </c>
      <c r="Q1205" s="16">
        <f t="shared" si="214"/>
        <v>0</v>
      </c>
      <c r="R1205" s="16">
        <f t="shared" si="210"/>
        <v>0</v>
      </c>
      <c r="S1205" s="16">
        <f t="shared" si="211"/>
        <v>0</v>
      </c>
      <c r="T1205" s="16">
        <f t="shared" si="215"/>
        <v>0</v>
      </c>
    </row>
    <row r="1206" spans="2:20" s="3" customFormat="1" ht="48.75" customHeight="1" outlineLevel="1" x14ac:dyDescent="0.2">
      <c r="B1206" s="8"/>
      <c r="C1206" s="7" t="s">
        <v>1532</v>
      </c>
      <c r="D1206" s="106" t="s">
        <v>1531</v>
      </c>
      <c r="E1206" s="6" t="s">
        <v>158</v>
      </c>
      <c r="F1206" s="6" t="s">
        <v>1530</v>
      </c>
      <c r="G1206" s="6" t="s">
        <v>256</v>
      </c>
      <c r="H1206" s="6" t="s">
        <v>1529</v>
      </c>
      <c r="I1206" s="46">
        <v>2</v>
      </c>
      <c r="J1206" s="6" t="s">
        <v>1</v>
      </c>
      <c r="K1206" s="72">
        <v>6036.13</v>
      </c>
      <c r="L1206" s="76">
        <v>5734.32</v>
      </c>
      <c r="M1206" s="64"/>
      <c r="N1206" s="5" t="s">
        <v>50</v>
      </c>
      <c r="O1206" s="4"/>
      <c r="P1206" s="16">
        <f t="shared" ref="P1206:P1237" si="216">F1206*O1206</f>
        <v>0</v>
      </c>
      <c r="Q1206" s="16">
        <f t="shared" ref="Q1206:Q1237" si="217">G1206*O1206</f>
        <v>0</v>
      </c>
      <c r="R1206" s="16">
        <f t="shared" ref="R1206:R1243" si="218">K1206*O1206</f>
        <v>0</v>
      </c>
      <c r="S1206" s="16">
        <f t="shared" ref="S1206:S1243" si="219">L1206*O1206</f>
        <v>0</v>
      </c>
      <c r="T1206" s="16">
        <f t="shared" ref="T1206:T1237" si="220">O1206/I1206</f>
        <v>0</v>
      </c>
    </row>
    <row r="1207" spans="2:20" s="3" customFormat="1" ht="48.75" customHeight="1" outlineLevel="1" x14ac:dyDescent="0.2">
      <c r="B1207" s="8"/>
      <c r="C1207" s="7" t="s">
        <v>1552</v>
      </c>
      <c r="D1207" s="106" t="s">
        <v>1551</v>
      </c>
      <c r="E1207" s="6" t="s">
        <v>158</v>
      </c>
      <c r="F1207" s="6" t="s">
        <v>1550</v>
      </c>
      <c r="G1207" s="6" t="s">
        <v>204</v>
      </c>
      <c r="H1207" s="6" t="s">
        <v>1549</v>
      </c>
      <c r="I1207" s="46">
        <v>2</v>
      </c>
      <c r="J1207" s="6" t="s">
        <v>1</v>
      </c>
      <c r="K1207" s="72">
        <v>6364.06</v>
      </c>
      <c r="L1207" s="76">
        <v>6045.86</v>
      </c>
      <c r="M1207" s="64"/>
      <c r="N1207" s="5" t="s">
        <v>13</v>
      </c>
      <c r="O1207" s="4"/>
      <c r="P1207" s="16">
        <f t="shared" si="216"/>
        <v>0</v>
      </c>
      <c r="Q1207" s="16">
        <f t="shared" si="217"/>
        <v>0</v>
      </c>
      <c r="R1207" s="16">
        <f t="shared" si="218"/>
        <v>0</v>
      </c>
      <c r="S1207" s="16">
        <f t="shared" si="219"/>
        <v>0</v>
      </c>
      <c r="T1207" s="16">
        <f t="shared" si="220"/>
        <v>0</v>
      </c>
    </row>
    <row r="1208" spans="2:20" s="3" customFormat="1" ht="48.75" customHeight="1" outlineLevel="1" x14ac:dyDescent="0.2">
      <c r="B1208" s="8"/>
      <c r="C1208" s="7" t="s">
        <v>1581</v>
      </c>
      <c r="D1208" s="106" t="s">
        <v>1580</v>
      </c>
      <c r="E1208" s="6" t="s">
        <v>158</v>
      </c>
      <c r="F1208" s="6" t="s">
        <v>1579</v>
      </c>
      <c r="G1208" s="6" t="s">
        <v>204</v>
      </c>
      <c r="H1208" s="6" t="s">
        <v>1578</v>
      </c>
      <c r="I1208" s="46">
        <v>3</v>
      </c>
      <c r="J1208" s="6" t="s">
        <v>1</v>
      </c>
      <c r="K1208" s="72">
        <v>3280.77</v>
      </c>
      <c r="L1208" s="76">
        <v>3116.73</v>
      </c>
      <c r="M1208" s="64"/>
      <c r="N1208" s="5" t="s">
        <v>58</v>
      </c>
      <c r="O1208" s="4"/>
      <c r="P1208" s="16">
        <f t="shared" si="216"/>
        <v>0</v>
      </c>
      <c r="Q1208" s="16">
        <f t="shared" si="217"/>
        <v>0</v>
      </c>
      <c r="R1208" s="16">
        <f t="shared" si="218"/>
        <v>0</v>
      </c>
      <c r="S1208" s="16">
        <f t="shared" si="219"/>
        <v>0</v>
      </c>
      <c r="T1208" s="16">
        <f t="shared" si="220"/>
        <v>0</v>
      </c>
    </row>
    <row r="1209" spans="2:20" s="3" customFormat="1" ht="48.75" customHeight="1" outlineLevel="1" x14ac:dyDescent="0.2">
      <c r="B1209" s="8"/>
      <c r="C1209" s="7" t="s">
        <v>1563</v>
      </c>
      <c r="D1209" s="106" t="s">
        <v>1562</v>
      </c>
      <c r="E1209" s="6" t="s">
        <v>158</v>
      </c>
      <c r="F1209" s="6" t="s">
        <v>1561</v>
      </c>
      <c r="G1209" s="6" t="s">
        <v>1360</v>
      </c>
      <c r="H1209" s="6" t="s">
        <v>1560</v>
      </c>
      <c r="I1209" s="46">
        <v>2</v>
      </c>
      <c r="J1209" s="6" t="s">
        <v>1</v>
      </c>
      <c r="K1209" s="72">
        <v>4170.8999999999996</v>
      </c>
      <c r="L1209" s="76">
        <v>3962.36</v>
      </c>
      <c r="M1209" s="64"/>
      <c r="N1209" s="5" t="s">
        <v>13</v>
      </c>
      <c r="O1209" s="4"/>
      <c r="P1209" s="16">
        <f t="shared" si="216"/>
        <v>0</v>
      </c>
      <c r="Q1209" s="16">
        <f t="shared" si="217"/>
        <v>0</v>
      </c>
      <c r="R1209" s="16">
        <f t="shared" si="218"/>
        <v>0</v>
      </c>
      <c r="S1209" s="16">
        <f t="shared" si="219"/>
        <v>0</v>
      </c>
      <c r="T1209" s="16">
        <f t="shared" si="220"/>
        <v>0</v>
      </c>
    </row>
    <row r="1210" spans="2:20" s="3" customFormat="1" ht="48.75" customHeight="1" outlineLevel="1" x14ac:dyDescent="0.2">
      <c r="B1210" s="8"/>
      <c r="C1210" s="7" t="s">
        <v>1687</v>
      </c>
      <c r="D1210" s="106" t="s">
        <v>1686</v>
      </c>
      <c r="E1210" s="6" t="s">
        <v>158</v>
      </c>
      <c r="F1210" s="6" t="s">
        <v>1685</v>
      </c>
      <c r="G1210" s="6" t="s">
        <v>214</v>
      </c>
      <c r="H1210" s="6" t="s">
        <v>1684</v>
      </c>
      <c r="I1210" s="46">
        <v>1</v>
      </c>
      <c r="J1210" s="6" t="s">
        <v>1</v>
      </c>
      <c r="K1210" s="72">
        <v>38377.620000000003</v>
      </c>
      <c r="L1210" s="76">
        <v>36458.74</v>
      </c>
      <c r="M1210" s="64"/>
      <c r="N1210" s="5" t="s">
        <v>13</v>
      </c>
      <c r="O1210" s="4"/>
      <c r="P1210" s="16">
        <f t="shared" si="216"/>
        <v>0</v>
      </c>
      <c r="Q1210" s="16">
        <f t="shared" si="217"/>
        <v>0</v>
      </c>
      <c r="R1210" s="16">
        <f t="shared" si="218"/>
        <v>0</v>
      </c>
      <c r="S1210" s="16">
        <f t="shared" si="219"/>
        <v>0</v>
      </c>
      <c r="T1210" s="16">
        <f t="shared" si="220"/>
        <v>0</v>
      </c>
    </row>
    <row r="1211" spans="2:20" s="3" customFormat="1" ht="48.75" customHeight="1" outlineLevel="1" x14ac:dyDescent="0.2">
      <c r="B1211" s="8"/>
      <c r="C1211" s="7" t="s">
        <v>1679</v>
      </c>
      <c r="D1211" s="106" t="s">
        <v>1678</v>
      </c>
      <c r="E1211" s="6" t="s">
        <v>158</v>
      </c>
      <c r="F1211" s="6" t="s">
        <v>1677</v>
      </c>
      <c r="G1211" s="6" t="s">
        <v>1676</v>
      </c>
      <c r="H1211" s="6" t="s">
        <v>1675</v>
      </c>
      <c r="I1211" s="46">
        <v>1</v>
      </c>
      <c r="J1211" s="6" t="s">
        <v>1</v>
      </c>
      <c r="K1211" s="72">
        <v>35968.660000000003</v>
      </c>
      <c r="L1211" s="76">
        <v>34170.230000000003</v>
      </c>
      <c r="M1211" s="64"/>
      <c r="N1211" s="5" t="s">
        <v>13</v>
      </c>
      <c r="O1211" s="4"/>
      <c r="P1211" s="16">
        <f t="shared" si="216"/>
        <v>0</v>
      </c>
      <c r="Q1211" s="16">
        <f t="shared" si="217"/>
        <v>0</v>
      </c>
      <c r="R1211" s="16">
        <f t="shared" si="218"/>
        <v>0</v>
      </c>
      <c r="S1211" s="16">
        <f t="shared" si="219"/>
        <v>0</v>
      </c>
      <c r="T1211" s="16">
        <f t="shared" si="220"/>
        <v>0</v>
      </c>
    </row>
    <row r="1212" spans="2:20" s="3" customFormat="1" ht="48.75" customHeight="1" outlineLevel="1" x14ac:dyDescent="0.2">
      <c r="B1212" s="8"/>
      <c r="C1212" s="7" t="s">
        <v>1674</v>
      </c>
      <c r="D1212" s="106" t="s">
        <v>1673</v>
      </c>
      <c r="E1212" s="6" t="s">
        <v>158</v>
      </c>
      <c r="F1212" s="6" t="s">
        <v>1672</v>
      </c>
      <c r="G1212" s="6" t="s">
        <v>1448</v>
      </c>
      <c r="H1212" s="6" t="s">
        <v>1671</v>
      </c>
      <c r="I1212" s="46">
        <v>1</v>
      </c>
      <c r="J1212" s="6" t="s">
        <v>1</v>
      </c>
      <c r="K1212" s="72">
        <v>51969.41</v>
      </c>
      <c r="L1212" s="76">
        <v>49370.94</v>
      </c>
      <c r="M1212" s="64"/>
      <c r="N1212" s="5" t="s">
        <v>13</v>
      </c>
      <c r="O1212" s="4"/>
      <c r="P1212" s="16">
        <f t="shared" si="216"/>
        <v>0</v>
      </c>
      <c r="Q1212" s="16">
        <f t="shared" si="217"/>
        <v>0</v>
      </c>
      <c r="R1212" s="16">
        <f t="shared" si="218"/>
        <v>0</v>
      </c>
      <c r="S1212" s="16">
        <f t="shared" si="219"/>
        <v>0</v>
      </c>
      <c r="T1212" s="16">
        <f t="shared" si="220"/>
        <v>0</v>
      </c>
    </row>
    <row r="1213" spans="2:20" s="3" customFormat="1" ht="48.75" customHeight="1" outlineLevel="1" x14ac:dyDescent="0.2">
      <c r="B1213" s="8"/>
      <c r="C1213" s="7" t="s">
        <v>1670</v>
      </c>
      <c r="D1213" s="106" t="s">
        <v>1669</v>
      </c>
      <c r="E1213" s="6" t="s">
        <v>158</v>
      </c>
      <c r="F1213" s="6" t="s">
        <v>1668</v>
      </c>
      <c r="G1213" s="6" t="s">
        <v>1667</v>
      </c>
      <c r="H1213" s="6" t="s">
        <v>1666</v>
      </c>
      <c r="I1213" s="46">
        <v>1</v>
      </c>
      <c r="J1213" s="6" t="s">
        <v>1</v>
      </c>
      <c r="K1213" s="72">
        <v>46179.85</v>
      </c>
      <c r="L1213" s="76">
        <v>43870.86</v>
      </c>
      <c r="M1213" s="64"/>
      <c r="N1213" s="5" t="s">
        <v>13</v>
      </c>
      <c r="O1213" s="4"/>
      <c r="P1213" s="16">
        <f t="shared" si="216"/>
        <v>0</v>
      </c>
      <c r="Q1213" s="16">
        <f t="shared" si="217"/>
        <v>0</v>
      </c>
      <c r="R1213" s="16">
        <f t="shared" si="218"/>
        <v>0</v>
      </c>
      <c r="S1213" s="16">
        <f t="shared" si="219"/>
        <v>0</v>
      </c>
      <c r="T1213" s="16">
        <f t="shared" si="220"/>
        <v>0</v>
      </c>
    </row>
    <row r="1214" spans="2:20" s="3" customFormat="1" ht="48.75" customHeight="1" outlineLevel="1" x14ac:dyDescent="0.2">
      <c r="B1214" s="8"/>
      <c r="C1214" s="7" t="s">
        <v>1683</v>
      </c>
      <c r="D1214" s="106" t="s">
        <v>1682</v>
      </c>
      <c r="E1214" s="6" t="s">
        <v>158</v>
      </c>
      <c r="F1214" s="6" t="s">
        <v>1681</v>
      </c>
      <c r="G1214" s="6" t="s">
        <v>161</v>
      </c>
      <c r="H1214" s="6" t="s">
        <v>1680</v>
      </c>
      <c r="I1214" s="46">
        <v>1</v>
      </c>
      <c r="J1214" s="6" t="s">
        <v>1</v>
      </c>
      <c r="K1214" s="72">
        <v>37641.050000000003</v>
      </c>
      <c r="L1214" s="76">
        <v>35759</v>
      </c>
      <c r="M1214" s="64"/>
      <c r="N1214" s="5" t="s">
        <v>13</v>
      </c>
      <c r="O1214" s="4"/>
      <c r="P1214" s="16">
        <f t="shared" si="216"/>
        <v>0</v>
      </c>
      <c r="Q1214" s="16">
        <f t="shared" si="217"/>
        <v>0</v>
      </c>
      <c r="R1214" s="16">
        <f t="shared" si="218"/>
        <v>0</v>
      </c>
      <c r="S1214" s="16">
        <f t="shared" si="219"/>
        <v>0</v>
      </c>
      <c r="T1214" s="16">
        <f t="shared" si="220"/>
        <v>0</v>
      </c>
    </row>
    <row r="1215" spans="2:20" s="3" customFormat="1" ht="48.75" customHeight="1" outlineLevel="1" x14ac:dyDescent="0.2">
      <c r="B1215" s="8"/>
      <c r="C1215" s="7" t="s">
        <v>1485</v>
      </c>
      <c r="D1215" s="106" t="s">
        <v>1484</v>
      </c>
      <c r="E1215" s="6" t="s">
        <v>158</v>
      </c>
      <c r="F1215" s="6" t="s">
        <v>1483</v>
      </c>
      <c r="G1215" s="6" t="s">
        <v>501</v>
      </c>
      <c r="H1215" s="6" t="s">
        <v>1482</v>
      </c>
      <c r="I1215" s="46">
        <v>1</v>
      </c>
      <c r="J1215" s="6" t="s">
        <v>1</v>
      </c>
      <c r="K1215" s="72">
        <v>22684.07</v>
      </c>
      <c r="L1215" s="76">
        <v>21549.87</v>
      </c>
      <c r="M1215" s="64"/>
      <c r="N1215" s="5" t="s">
        <v>13</v>
      </c>
      <c r="O1215" s="4"/>
      <c r="P1215" s="16">
        <f t="shared" si="216"/>
        <v>0</v>
      </c>
      <c r="Q1215" s="16">
        <f t="shared" si="217"/>
        <v>0</v>
      </c>
      <c r="R1215" s="16">
        <f t="shared" si="218"/>
        <v>0</v>
      </c>
      <c r="S1215" s="16">
        <f t="shared" si="219"/>
        <v>0</v>
      </c>
      <c r="T1215" s="16">
        <f t="shared" si="220"/>
        <v>0</v>
      </c>
    </row>
    <row r="1216" spans="2:20" s="3" customFormat="1" ht="48.75" customHeight="1" outlineLevel="1" x14ac:dyDescent="0.2">
      <c r="B1216" s="8"/>
      <c r="C1216" s="7" t="s">
        <v>1638</v>
      </c>
      <c r="D1216" s="106">
        <v>44635</v>
      </c>
      <c r="E1216" s="6" t="s">
        <v>163</v>
      </c>
      <c r="F1216" s="6" t="s">
        <v>1637</v>
      </c>
      <c r="G1216" s="6" t="s">
        <v>365</v>
      </c>
      <c r="H1216" s="6" t="s">
        <v>1636</v>
      </c>
      <c r="I1216" s="46">
        <v>4</v>
      </c>
      <c r="J1216" s="6" t="s">
        <v>1</v>
      </c>
      <c r="K1216" s="72">
        <v>3091.59</v>
      </c>
      <c r="L1216" s="76">
        <v>2937.01</v>
      </c>
      <c r="M1216" s="64"/>
      <c r="N1216" s="5" t="s">
        <v>0</v>
      </c>
      <c r="O1216" s="4"/>
      <c r="P1216" s="16">
        <f t="shared" si="216"/>
        <v>0</v>
      </c>
      <c r="Q1216" s="16">
        <f t="shared" si="217"/>
        <v>0</v>
      </c>
      <c r="R1216" s="16">
        <f t="shared" si="218"/>
        <v>0</v>
      </c>
      <c r="S1216" s="16">
        <f t="shared" si="219"/>
        <v>0</v>
      </c>
      <c r="T1216" s="16">
        <f t="shared" si="220"/>
        <v>0</v>
      </c>
    </row>
    <row r="1217" spans="2:20" s="3" customFormat="1" ht="48.75" customHeight="1" outlineLevel="1" x14ac:dyDescent="0.2">
      <c r="B1217" s="8"/>
      <c r="C1217" s="7" t="s">
        <v>1511</v>
      </c>
      <c r="D1217" s="106">
        <v>45642</v>
      </c>
      <c r="E1217" s="6" t="s">
        <v>163</v>
      </c>
      <c r="F1217" s="6" t="s">
        <v>1510</v>
      </c>
      <c r="G1217" s="6" t="s">
        <v>352</v>
      </c>
      <c r="H1217" s="6" t="s">
        <v>1509</v>
      </c>
      <c r="I1217" s="46">
        <v>6</v>
      </c>
      <c r="J1217" s="6" t="s">
        <v>1</v>
      </c>
      <c r="K1217" s="72">
        <v>1507.51</v>
      </c>
      <c r="L1217" s="76">
        <v>1432.13</v>
      </c>
      <c r="M1217" s="64"/>
      <c r="N1217" s="5" t="s">
        <v>50</v>
      </c>
      <c r="O1217" s="4"/>
      <c r="P1217" s="16">
        <f t="shared" si="216"/>
        <v>0</v>
      </c>
      <c r="Q1217" s="16">
        <f t="shared" si="217"/>
        <v>0</v>
      </c>
      <c r="R1217" s="16">
        <f t="shared" si="218"/>
        <v>0</v>
      </c>
      <c r="S1217" s="16">
        <f t="shared" si="219"/>
        <v>0</v>
      </c>
      <c r="T1217" s="16">
        <f t="shared" si="220"/>
        <v>0</v>
      </c>
    </row>
    <row r="1218" spans="2:20" s="3" customFormat="1" ht="48.75" customHeight="1" outlineLevel="1" x14ac:dyDescent="0.2">
      <c r="B1218" s="8"/>
      <c r="C1218" s="7" t="s">
        <v>1492</v>
      </c>
      <c r="D1218" s="106">
        <v>48259</v>
      </c>
      <c r="E1218" s="6" t="s">
        <v>163</v>
      </c>
      <c r="F1218" s="6" t="s">
        <v>1491</v>
      </c>
      <c r="G1218" s="6" t="s">
        <v>181</v>
      </c>
      <c r="H1218" s="6" t="s">
        <v>1490</v>
      </c>
      <c r="I1218" s="46">
        <v>1</v>
      </c>
      <c r="J1218" s="6" t="s">
        <v>1</v>
      </c>
      <c r="K1218" s="72">
        <v>5983.17</v>
      </c>
      <c r="L1218" s="76">
        <v>5684.01</v>
      </c>
      <c r="M1218" s="64"/>
      <c r="N1218" s="5" t="s">
        <v>199</v>
      </c>
      <c r="O1218" s="4"/>
      <c r="P1218" s="16">
        <f t="shared" si="216"/>
        <v>0</v>
      </c>
      <c r="Q1218" s="16">
        <f t="shared" si="217"/>
        <v>0</v>
      </c>
      <c r="R1218" s="16">
        <f t="shared" si="218"/>
        <v>0</v>
      </c>
      <c r="S1218" s="16">
        <f t="shared" si="219"/>
        <v>0</v>
      </c>
      <c r="T1218" s="16">
        <f t="shared" si="220"/>
        <v>0</v>
      </c>
    </row>
    <row r="1219" spans="2:20" s="3" customFormat="1" ht="48.75" customHeight="1" outlineLevel="1" x14ac:dyDescent="0.2">
      <c r="B1219" s="8"/>
      <c r="C1219" s="7" t="s">
        <v>1504</v>
      </c>
      <c r="D1219" s="106">
        <v>48260</v>
      </c>
      <c r="E1219" s="6" t="s">
        <v>163</v>
      </c>
      <c r="F1219" s="6" t="s">
        <v>1503</v>
      </c>
      <c r="G1219" s="6" t="s">
        <v>1502</v>
      </c>
      <c r="H1219" s="6" t="s">
        <v>1501</v>
      </c>
      <c r="I1219" s="46">
        <v>2</v>
      </c>
      <c r="J1219" s="6" t="s">
        <v>1</v>
      </c>
      <c r="K1219" s="72">
        <v>5012.1899999999996</v>
      </c>
      <c r="L1219" s="76">
        <v>4761.58</v>
      </c>
      <c r="M1219" s="64"/>
      <c r="N1219" s="5" t="s">
        <v>13</v>
      </c>
      <c r="O1219" s="4"/>
      <c r="P1219" s="16">
        <f t="shared" si="216"/>
        <v>0</v>
      </c>
      <c r="Q1219" s="16">
        <f t="shared" si="217"/>
        <v>0</v>
      </c>
      <c r="R1219" s="16">
        <f t="shared" si="218"/>
        <v>0</v>
      </c>
      <c r="S1219" s="16">
        <f t="shared" si="219"/>
        <v>0</v>
      </c>
      <c r="T1219" s="16">
        <f t="shared" si="220"/>
        <v>0</v>
      </c>
    </row>
    <row r="1220" spans="2:20" s="3" customFormat="1" ht="48.75" customHeight="1" outlineLevel="1" x14ac:dyDescent="0.2">
      <c r="B1220" s="8"/>
      <c r="C1220" s="7" t="s">
        <v>1614</v>
      </c>
      <c r="D1220" s="106">
        <v>48476</v>
      </c>
      <c r="E1220" s="6" t="s">
        <v>163</v>
      </c>
      <c r="F1220" s="6" t="s">
        <v>47</v>
      </c>
      <c r="G1220" s="6" t="s">
        <v>693</v>
      </c>
      <c r="H1220" s="6" t="s">
        <v>1613</v>
      </c>
      <c r="I1220" s="46">
        <v>3</v>
      </c>
      <c r="J1220" s="6" t="s">
        <v>1</v>
      </c>
      <c r="K1220" s="72">
        <v>2001</v>
      </c>
      <c r="L1220" s="76">
        <v>1900.95</v>
      </c>
      <c r="M1220" s="64"/>
      <c r="N1220" s="5" t="s">
        <v>13</v>
      </c>
      <c r="O1220" s="4"/>
      <c r="P1220" s="16">
        <f t="shared" si="216"/>
        <v>0</v>
      </c>
      <c r="Q1220" s="16">
        <f t="shared" si="217"/>
        <v>0</v>
      </c>
      <c r="R1220" s="16">
        <f t="shared" si="218"/>
        <v>0</v>
      </c>
      <c r="S1220" s="16">
        <f t="shared" si="219"/>
        <v>0</v>
      </c>
      <c r="T1220" s="16">
        <f t="shared" si="220"/>
        <v>0</v>
      </c>
    </row>
    <row r="1221" spans="2:20" s="3" customFormat="1" ht="48.75" customHeight="1" outlineLevel="1" x14ac:dyDescent="0.2">
      <c r="B1221" s="8"/>
      <c r="C1221" s="7" t="s">
        <v>1631</v>
      </c>
      <c r="D1221" s="106">
        <v>48672</v>
      </c>
      <c r="E1221" s="6" t="s">
        <v>163</v>
      </c>
      <c r="F1221" s="6" t="s">
        <v>1630</v>
      </c>
      <c r="G1221" s="6" t="s">
        <v>569</v>
      </c>
      <c r="H1221" s="6" t="s">
        <v>1629</v>
      </c>
      <c r="I1221" s="46">
        <v>3</v>
      </c>
      <c r="J1221" s="6" t="s">
        <v>1</v>
      </c>
      <c r="K1221" s="72">
        <v>2482.11</v>
      </c>
      <c r="L1221" s="76">
        <v>2358</v>
      </c>
      <c r="M1221" s="64"/>
      <c r="N1221" s="5" t="s">
        <v>13</v>
      </c>
      <c r="O1221" s="4"/>
      <c r="P1221" s="16">
        <f t="shared" si="216"/>
        <v>0</v>
      </c>
      <c r="Q1221" s="16">
        <f t="shared" si="217"/>
        <v>0</v>
      </c>
      <c r="R1221" s="16">
        <f t="shared" si="218"/>
        <v>0</v>
      </c>
      <c r="S1221" s="16">
        <f t="shared" si="219"/>
        <v>0</v>
      </c>
      <c r="T1221" s="16">
        <f t="shared" si="220"/>
        <v>0</v>
      </c>
    </row>
    <row r="1222" spans="2:20" s="3" customFormat="1" ht="48.75" customHeight="1" outlineLevel="1" x14ac:dyDescent="0.2">
      <c r="B1222" s="8"/>
      <c r="C1222" s="7" t="s">
        <v>1645</v>
      </c>
      <c r="D1222" s="106">
        <v>48674</v>
      </c>
      <c r="E1222" s="6" t="s">
        <v>163</v>
      </c>
      <c r="F1222" s="6" t="s">
        <v>1644</v>
      </c>
      <c r="G1222" s="6" t="s">
        <v>251</v>
      </c>
      <c r="H1222" s="6" t="s">
        <v>1643</v>
      </c>
      <c r="I1222" s="46">
        <v>3</v>
      </c>
      <c r="J1222" s="6" t="s">
        <v>1</v>
      </c>
      <c r="K1222" s="72">
        <v>1222.07</v>
      </c>
      <c r="L1222" s="76">
        <v>1160.97</v>
      </c>
      <c r="M1222" s="64"/>
      <c r="N1222" s="5" t="s">
        <v>50</v>
      </c>
      <c r="O1222" s="4"/>
      <c r="P1222" s="16">
        <f t="shared" si="216"/>
        <v>0</v>
      </c>
      <c r="Q1222" s="16">
        <f t="shared" si="217"/>
        <v>0</v>
      </c>
      <c r="R1222" s="16">
        <f t="shared" si="218"/>
        <v>0</v>
      </c>
      <c r="S1222" s="16">
        <f t="shared" si="219"/>
        <v>0</v>
      </c>
      <c r="T1222" s="16">
        <f t="shared" si="220"/>
        <v>0</v>
      </c>
    </row>
    <row r="1223" spans="2:20" s="3" customFormat="1" ht="48.75" customHeight="1" outlineLevel="1" x14ac:dyDescent="0.2">
      <c r="B1223" s="8"/>
      <c r="C1223" s="7" t="s">
        <v>1386</v>
      </c>
      <c r="D1223" s="106">
        <v>49600</v>
      </c>
      <c r="E1223" s="6" t="s">
        <v>163</v>
      </c>
      <c r="F1223" s="6" t="s">
        <v>1385</v>
      </c>
      <c r="G1223" s="6" t="s">
        <v>1384</v>
      </c>
      <c r="H1223" s="6" t="s">
        <v>1383</v>
      </c>
      <c r="I1223" s="46">
        <v>6</v>
      </c>
      <c r="J1223" s="6" t="s">
        <v>1</v>
      </c>
      <c r="K1223" s="72">
        <v>2510.39</v>
      </c>
      <c r="L1223" s="76">
        <v>2384.87</v>
      </c>
      <c r="M1223" s="64"/>
      <c r="N1223" s="5" t="s">
        <v>9</v>
      </c>
      <c r="O1223" s="4"/>
      <c r="P1223" s="16">
        <f t="shared" si="216"/>
        <v>0</v>
      </c>
      <c r="Q1223" s="16">
        <f t="shared" si="217"/>
        <v>0</v>
      </c>
      <c r="R1223" s="16">
        <f t="shared" si="218"/>
        <v>0</v>
      </c>
      <c r="S1223" s="16">
        <f t="shared" si="219"/>
        <v>0</v>
      </c>
      <c r="T1223" s="16">
        <f t="shared" si="220"/>
        <v>0</v>
      </c>
    </row>
    <row r="1224" spans="2:20" s="3" customFormat="1" ht="48.75" customHeight="1" outlineLevel="1" x14ac:dyDescent="0.2">
      <c r="B1224" s="8"/>
      <c r="C1224" s="7" t="s">
        <v>1394</v>
      </c>
      <c r="D1224" s="106">
        <v>49602</v>
      </c>
      <c r="E1224" s="6" t="s">
        <v>163</v>
      </c>
      <c r="F1224" s="6" t="s">
        <v>1393</v>
      </c>
      <c r="G1224" s="6" t="s">
        <v>1339</v>
      </c>
      <c r="H1224" s="6" t="s">
        <v>1392</v>
      </c>
      <c r="I1224" s="46">
        <v>6</v>
      </c>
      <c r="J1224" s="6" t="s">
        <v>1</v>
      </c>
      <c r="K1224" s="72">
        <v>1468.26</v>
      </c>
      <c r="L1224" s="76">
        <v>1394.85</v>
      </c>
      <c r="M1224" s="64"/>
      <c r="N1224" s="5" t="s">
        <v>9</v>
      </c>
      <c r="O1224" s="4"/>
      <c r="P1224" s="16">
        <f t="shared" si="216"/>
        <v>0</v>
      </c>
      <c r="Q1224" s="16">
        <f t="shared" si="217"/>
        <v>0</v>
      </c>
      <c r="R1224" s="16">
        <f t="shared" si="218"/>
        <v>0</v>
      </c>
      <c r="S1224" s="16">
        <f t="shared" si="219"/>
        <v>0</v>
      </c>
      <c r="T1224" s="16">
        <f t="shared" si="220"/>
        <v>0</v>
      </c>
    </row>
    <row r="1225" spans="2:20" s="3" customFormat="1" ht="48.75" customHeight="1" outlineLevel="1" x14ac:dyDescent="0.2">
      <c r="B1225" s="8"/>
      <c r="C1225" s="7" t="s">
        <v>1446</v>
      </c>
      <c r="D1225" s="106">
        <v>55504</v>
      </c>
      <c r="E1225" s="6" t="s">
        <v>163</v>
      </c>
      <c r="F1225" s="6" t="s">
        <v>1445</v>
      </c>
      <c r="G1225" s="6" t="s">
        <v>397</v>
      </c>
      <c r="H1225" s="6" t="s">
        <v>1444</v>
      </c>
      <c r="I1225" s="46">
        <v>12</v>
      </c>
      <c r="J1225" s="6" t="s">
        <v>1</v>
      </c>
      <c r="K1225" s="72">
        <v>286.04000000000002</v>
      </c>
      <c r="L1225" s="76">
        <v>271.74</v>
      </c>
      <c r="M1225" s="64"/>
      <c r="N1225" s="5" t="s">
        <v>0</v>
      </c>
      <c r="O1225" s="4"/>
      <c r="P1225" s="16">
        <f t="shared" si="216"/>
        <v>0</v>
      </c>
      <c r="Q1225" s="16">
        <f t="shared" si="217"/>
        <v>0</v>
      </c>
      <c r="R1225" s="16">
        <f t="shared" si="218"/>
        <v>0</v>
      </c>
      <c r="S1225" s="16">
        <f t="shared" si="219"/>
        <v>0</v>
      </c>
      <c r="T1225" s="16">
        <f t="shared" si="220"/>
        <v>0</v>
      </c>
    </row>
    <row r="1226" spans="2:20" s="3" customFormat="1" ht="48.75" customHeight="1" outlineLevel="1" x14ac:dyDescent="0.2">
      <c r="B1226" s="8"/>
      <c r="C1226" s="7" t="s">
        <v>1449</v>
      </c>
      <c r="D1226" s="106">
        <v>55507</v>
      </c>
      <c r="E1226" s="6" t="s">
        <v>163</v>
      </c>
      <c r="F1226" s="6" t="s">
        <v>1448</v>
      </c>
      <c r="G1226" s="6" t="s">
        <v>397</v>
      </c>
      <c r="H1226" s="6" t="s">
        <v>1447</v>
      </c>
      <c r="I1226" s="46">
        <v>12</v>
      </c>
      <c r="J1226" s="6" t="s">
        <v>1</v>
      </c>
      <c r="K1226" s="72">
        <v>475.93</v>
      </c>
      <c r="L1226" s="76">
        <v>452.13</v>
      </c>
      <c r="M1226" s="64"/>
      <c r="N1226" s="5" t="s">
        <v>0</v>
      </c>
      <c r="O1226" s="4"/>
      <c r="P1226" s="16">
        <f t="shared" si="216"/>
        <v>0</v>
      </c>
      <c r="Q1226" s="16">
        <f t="shared" si="217"/>
        <v>0</v>
      </c>
      <c r="R1226" s="16">
        <f t="shared" si="218"/>
        <v>0</v>
      </c>
      <c r="S1226" s="16">
        <f t="shared" si="219"/>
        <v>0</v>
      </c>
      <c r="T1226" s="16">
        <f t="shared" si="220"/>
        <v>0</v>
      </c>
    </row>
    <row r="1227" spans="2:20" s="3" customFormat="1" ht="48.75" customHeight="1" outlineLevel="1" x14ac:dyDescent="0.2">
      <c r="B1227" s="8"/>
      <c r="C1227" s="7" t="s">
        <v>1586</v>
      </c>
      <c r="D1227" s="106">
        <v>56132</v>
      </c>
      <c r="E1227" s="6" t="s">
        <v>163</v>
      </c>
      <c r="F1227" s="6" t="s">
        <v>1585</v>
      </c>
      <c r="G1227" s="6" t="s">
        <v>176</v>
      </c>
      <c r="H1227" s="6"/>
      <c r="I1227" s="46">
        <v>2</v>
      </c>
      <c r="J1227" s="6" t="s">
        <v>1</v>
      </c>
      <c r="K1227" s="72">
        <v>4336.87</v>
      </c>
      <c r="L1227" s="76">
        <v>4120.03</v>
      </c>
      <c r="M1227" s="64"/>
      <c r="N1227" s="5" t="s">
        <v>58</v>
      </c>
      <c r="O1227" s="4"/>
      <c r="P1227" s="16">
        <f t="shared" si="216"/>
        <v>0</v>
      </c>
      <c r="Q1227" s="16">
        <f t="shared" si="217"/>
        <v>0</v>
      </c>
      <c r="R1227" s="16">
        <f t="shared" si="218"/>
        <v>0</v>
      </c>
      <c r="S1227" s="16">
        <f t="shared" si="219"/>
        <v>0</v>
      </c>
      <c r="T1227" s="16">
        <f t="shared" si="220"/>
        <v>0</v>
      </c>
    </row>
    <row r="1228" spans="2:20" s="3" customFormat="1" ht="48.75" customHeight="1" outlineLevel="1" x14ac:dyDescent="0.2">
      <c r="B1228" s="8"/>
      <c r="C1228" s="7" t="s">
        <v>1573</v>
      </c>
      <c r="D1228" s="106">
        <v>56138</v>
      </c>
      <c r="E1228" s="6" t="s">
        <v>163</v>
      </c>
      <c r="F1228" s="6" t="s">
        <v>1572</v>
      </c>
      <c r="G1228" s="6" t="s">
        <v>306</v>
      </c>
      <c r="H1228" s="6"/>
      <c r="I1228" s="46">
        <v>2</v>
      </c>
      <c r="J1228" s="6" t="s">
        <v>1</v>
      </c>
      <c r="K1228" s="72">
        <v>4941.53</v>
      </c>
      <c r="L1228" s="76">
        <v>4694.45</v>
      </c>
      <c r="M1228" s="64"/>
      <c r="N1228" s="5" t="s">
        <v>13</v>
      </c>
      <c r="O1228" s="4"/>
      <c r="P1228" s="16">
        <f t="shared" si="216"/>
        <v>0</v>
      </c>
      <c r="Q1228" s="16">
        <f t="shared" si="217"/>
        <v>0</v>
      </c>
      <c r="R1228" s="16">
        <f t="shared" si="218"/>
        <v>0</v>
      </c>
      <c r="S1228" s="16">
        <f t="shared" si="219"/>
        <v>0</v>
      </c>
      <c r="T1228" s="16">
        <f t="shared" si="220"/>
        <v>0</v>
      </c>
    </row>
    <row r="1229" spans="2:20" s="3" customFormat="1" ht="48.75" customHeight="1" outlineLevel="1" x14ac:dyDescent="0.2">
      <c r="B1229" s="8"/>
      <c r="C1229" s="7" t="s">
        <v>1524</v>
      </c>
      <c r="D1229" s="106">
        <v>56143</v>
      </c>
      <c r="E1229" s="6" t="s">
        <v>163</v>
      </c>
      <c r="F1229" s="6" t="s">
        <v>1523</v>
      </c>
      <c r="G1229" s="6" t="s">
        <v>184</v>
      </c>
      <c r="H1229" s="6"/>
      <c r="I1229" s="46">
        <v>2</v>
      </c>
      <c r="J1229" s="6" t="s">
        <v>1</v>
      </c>
      <c r="K1229" s="72">
        <v>5836.57</v>
      </c>
      <c r="L1229" s="76">
        <v>5544.74</v>
      </c>
      <c r="M1229" s="64"/>
      <c r="N1229" s="5" t="s">
        <v>13</v>
      </c>
      <c r="O1229" s="4"/>
      <c r="P1229" s="16">
        <f t="shared" si="216"/>
        <v>0</v>
      </c>
      <c r="Q1229" s="16">
        <f t="shared" si="217"/>
        <v>0</v>
      </c>
      <c r="R1229" s="16">
        <f t="shared" si="218"/>
        <v>0</v>
      </c>
      <c r="S1229" s="16">
        <f t="shared" si="219"/>
        <v>0</v>
      </c>
      <c r="T1229" s="16">
        <f t="shared" si="220"/>
        <v>0</v>
      </c>
    </row>
    <row r="1230" spans="2:20" s="3" customFormat="1" ht="48.75" customHeight="1" outlineLevel="1" x14ac:dyDescent="0.2">
      <c r="B1230" s="8"/>
      <c r="C1230" s="7" t="s">
        <v>1472</v>
      </c>
      <c r="D1230" s="106">
        <v>56508</v>
      </c>
      <c r="E1230" s="6" t="s">
        <v>163</v>
      </c>
      <c r="F1230" s="6" t="s">
        <v>1471</v>
      </c>
      <c r="G1230" s="6" t="s">
        <v>329</v>
      </c>
      <c r="H1230" s="6" t="s">
        <v>1470</v>
      </c>
      <c r="I1230" s="46">
        <v>6</v>
      </c>
      <c r="J1230" s="6" t="s">
        <v>1</v>
      </c>
      <c r="K1230" s="72">
        <v>770.3</v>
      </c>
      <c r="L1230" s="76">
        <v>731.79</v>
      </c>
      <c r="M1230" s="64"/>
      <c r="N1230" s="5" t="s">
        <v>13</v>
      </c>
      <c r="O1230" s="4"/>
      <c r="P1230" s="16">
        <f t="shared" si="216"/>
        <v>0</v>
      </c>
      <c r="Q1230" s="16">
        <f t="shared" si="217"/>
        <v>0</v>
      </c>
      <c r="R1230" s="16">
        <f t="shared" si="218"/>
        <v>0</v>
      </c>
      <c r="S1230" s="16">
        <f t="shared" si="219"/>
        <v>0</v>
      </c>
      <c r="T1230" s="16">
        <f t="shared" si="220"/>
        <v>0</v>
      </c>
    </row>
    <row r="1231" spans="2:20" s="3" customFormat="1" ht="48.75" customHeight="1" outlineLevel="1" x14ac:dyDescent="0.2">
      <c r="B1231" s="8"/>
      <c r="C1231" s="7" t="s">
        <v>1481</v>
      </c>
      <c r="D1231" s="106">
        <v>56595</v>
      </c>
      <c r="E1231" s="6" t="s">
        <v>163</v>
      </c>
      <c r="F1231" s="6" t="s">
        <v>1480</v>
      </c>
      <c r="G1231" s="6" t="s">
        <v>149</v>
      </c>
      <c r="H1231" s="6" t="s">
        <v>1479</v>
      </c>
      <c r="I1231" s="46">
        <v>2</v>
      </c>
      <c r="J1231" s="6" t="s">
        <v>1</v>
      </c>
      <c r="K1231" s="72">
        <v>5690.12</v>
      </c>
      <c r="L1231" s="76">
        <v>5405.61</v>
      </c>
      <c r="M1231" s="64"/>
      <c r="N1231" s="5" t="s">
        <v>13</v>
      </c>
      <c r="O1231" s="4"/>
      <c r="P1231" s="16">
        <f t="shared" si="216"/>
        <v>0</v>
      </c>
      <c r="Q1231" s="16">
        <f t="shared" si="217"/>
        <v>0</v>
      </c>
      <c r="R1231" s="16">
        <f t="shared" si="218"/>
        <v>0</v>
      </c>
      <c r="S1231" s="16">
        <f t="shared" si="219"/>
        <v>0</v>
      </c>
      <c r="T1231" s="16">
        <f t="shared" si="220"/>
        <v>0</v>
      </c>
    </row>
    <row r="1232" spans="2:20" s="3" customFormat="1" ht="48.75" customHeight="1" outlineLevel="1" x14ac:dyDescent="0.2">
      <c r="B1232" s="8"/>
      <c r="C1232" s="7" t="s">
        <v>1596</v>
      </c>
      <c r="D1232" s="106">
        <v>57144</v>
      </c>
      <c r="E1232" s="6" t="s">
        <v>163</v>
      </c>
      <c r="F1232" s="6" t="s">
        <v>1595</v>
      </c>
      <c r="G1232" s="6" t="s">
        <v>176</v>
      </c>
      <c r="H1232" s="6"/>
      <c r="I1232" s="46">
        <v>2</v>
      </c>
      <c r="J1232" s="6" t="s">
        <v>1</v>
      </c>
      <c r="K1232" s="72">
        <v>4681.0600000000004</v>
      </c>
      <c r="L1232" s="76">
        <v>4447.01</v>
      </c>
      <c r="M1232" s="64"/>
      <c r="N1232" s="5" t="s">
        <v>13</v>
      </c>
      <c r="O1232" s="4"/>
      <c r="P1232" s="16">
        <f t="shared" si="216"/>
        <v>0</v>
      </c>
      <c r="Q1232" s="16">
        <f t="shared" si="217"/>
        <v>0</v>
      </c>
      <c r="R1232" s="16">
        <f t="shared" si="218"/>
        <v>0</v>
      </c>
      <c r="S1232" s="16">
        <f t="shared" si="219"/>
        <v>0</v>
      </c>
      <c r="T1232" s="16">
        <f t="shared" si="220"/>
        <v>0</v>
      </c>
    </row>
    <row r="1233" spans="2:20" s="3" customFormat="1" ht="48.75" customHeight="1" outlineLevel="1" x14ac:dyDescent="0.2">
      <c r="B1233" s="8"/>
      <c r="C1233" s="7" t="s">
        <v>1522</v>
      </c>
      <c r="D1233" s="106">
        <v>57147</v>
      </c>
      <c r="E1233" s="6" t="s">
        <v>163</v>
      </c>
      <c r="F1233" s="6" t="s">
        <v>1521</v>
      </c>
      <c r="G1233" s="6" t="s">
        <v>1339</v>
      </c>
      <c r="H1233" s="6" t="s">
        <v>1520</v>
      </c>
      <c r="I1233" s="46">
        <v>2</v>
      </c>
      <c r="J1233" s="6" t="s">
        <v>1</v>
      </c>
      <c r="K1233" s="72">
        <v>3732.17</v>
      </c>
      <c r="L1233" s="76">
        <v>3545.56</v>
      </c>
      <c r="M1233" s="64"/>
      <c r="N1233" s="5" t="s">
        <v>199</v>
      </c>
      <c r="O1233" s="4"/>
      <c r="P1233" s="16">
        <f t="shared" si="216"/>
        <v>0</v>
      </c>
      <c r="Q1233" s="16">
        <f t="shared" si="217"/>
        <v>0</v>
      </c>
      <c r="R1233" s="16">
        <f t="shared" si="218"/>
        <v>0</v>
      </c>
      <c r="S1233" s="16">
        <f t="shared" si="219"/>
        <v>0</v>
      </c>
      <c r="T1233" s="16">
        <f t="shared" si="220"/>
        <v>0</v>
      </c>
    </row>
    <row r="1234" spans="2:20" s="3" customFormat="1" ht="48.75" customHeight="1" outlineLevel="1" x14ac:dyDescent="0.2">
      <c r="B1234" s="8"/>
      <c r="C1234" s="7" t="s">
        <v>1536</v>
      </c>
      <c r="D1234" s="106">
        <v>57149</v>
      </c>
      <c r="E1234" s="6" t="s">
        <v>163</v>
      </c>
      <c r="F1234" s="6" t="s">
        <v>1535</v>
      </c>
      <c r="G1234" s="6" t="s">
        <v>1534</v>
      </c>
      <c r="H1234" s="6" t="s">
        <v>1533</v>
      </c>
      <c r="I1234" s="46">
        <v>2</v>
      </c>
      <c r="J1234" s="6" t="s">
        <v>1</v>
      </c>
      <c r="K1234" s="72">
        <v>4674.17</v>
      </c>
      <c r="L1234" s="76">
        <v>4440.46</v>
      </c>
      <c r="M1234" s="64"/>
      <c r="N1234" s="5" t="s">
        <v>50</v>
      </c>
      <c r="O1234" s="4"/>
      <c r="P1234" s="16">
        <f t="shared" si="216"/>
        <v>0</v>
      </c>
      <c r="Q1234" s="16">
        <f t="shared" si="217"/>
        <v>0</v>
      </c>
      <c r="R1234" s="16">
        <f t="shared" si="218"/>
        <v>0</v>
      </c>
      <c r="S1234" s="16">
        <f t="shared" si="219"/>
        <v>0</v>
      </c>
      <c r="T1234" s="16">
        <f t="shared" si="220"/>
        <v>0</v>
      </c>
    </row>
    <row r="1235" spans="2:20" s="3" customFormat="1" ht="48.75" customHeight="1" outlineLevel="1" x14ac:dyDescent="0.2">
      <c r="B1235" s="8"/>
      <c r="C1235" s="7" t="s">
        <v>1559</v>
      </c>
      <c r="D1235" s="106">
        <v>57161</v>
      </c>
      <c r="E1235" s="6" t="s">
        <v>163</v>
      </c>
      <c r="F1235" s="6" t="s">
        <v>1558</v>
      </c>
      <c r="G1235" s="6" t="s">
        <v>1502</v>
      </c>
      <c r="H1235" s="6" t="s">
        <v>1557</v>
      </c>
      <c r="I1235" s="46">
        <v>2</v>
      </c>
      <c r="J1235" s="6" t="s">
        <v>1</v>
      </c>
      <c r="K1235" s="72">
        <v>5810.69</v>
      </c>
      <c r="L1235" s="76">
        <v>5520.16</v>
      </c>
      <c r="M1235" s="64"/>
      <c r="N1235" s="5" t="s">
        <v>13</v>
      </c>
      <c r="O1235" s="4"/>
      <c r="P1235" s="16">
        <f t="shared" si="216"/>
        <v>0</v>
      </c>
      <c r="Q1235" s="16">
        <f t="shared" si="217"/>
        <v>0</v>
      </c>
      <c r="R1235" s="16">
        <f t="shared" si="218"/>
        <v>0</v>
      </c>
      <c r="S1235" s="16">
        <f t="shared" si="219"/>
        <v>0</v>
      </c>
      <c r="T1235" s="16">
        <f t="shared" si="220"/>
        <v>0</v>
      </c>
    </row>
    <row r="1236" spans="2:20" s="3" customFormat="1" ht="48.75" customHeight="1" outlineLevel="1" x14ac:dyDescent="0.2">
      <c r="B1236" s="8"/>
      <c r="C1236" s="7" t="s">
        <v>1584</v>
      </c>
      <c r="D1236" s="106">
        <v>57162</v>
      </c>
      <c r="E1236" s="6" t="s">
        <v>163</v>
      </c>
      <c r="F1236" s="6" t="s">
        <v>1583</v>
      </c>
      <c r="G1236" s="6" t="s">
        <v>306</v>
      </c>
      <c r="H1236" s="6" t="s">
        <v>1582</v>
      </c>
      <c r="I1236" s="46">
        <v>2</v>
      </c>
      <c r="J1236" s="6" t="s">
        <v>1</v>
      </c>
      <c r="K1236" s="72">
        <v>3917.74</v>
      </c>
      <c r="L1236" s="76">
        <v>3721.85</v>
      </c>
      <c r="M1236" s="64"/>
      <c r="N1236" s="5" t="s">
        <v>9</v>
      </c>
      <c r="O1236" s="4"/>
      <c r="P1236" s="16">
        <f t="shared" si="216"/>
        <v>0</v>
      </c>
      <c r="Q1236" s="16">
        <f t="shared" si="217"/>
        <v>0</v>
      </c>
      <c r="R1236" s="16">
        <f t="shared" si="218"/>
        <v>0</v>
      </c>
      <c r="S1236" s="16">
        <f t="shared" si="219"/>
        <v>0</v>
      </c>
      <c r="T1236" s="16">
        <f t="shared" si="220"/>
        <v>0</v>
      </c>
    </row>
    <row r="1237" spans="2:20" s="3" customFormat="1" ht="48.75" customHeight="1" outlineLevel="1" x14ac:dyDescent="0.2">
      <c r="B1237" s="8"/>
      <c r="C1237" s="7" t="s">
        <v>1694</v>
      </c>
      <c r="D1237" s="106">
        <v>57167</v>
      </c>
      <c r="E1237" s="6" t="s">
        <v>163</v>
      </c>
      <c r="F1237" s="6" t="s">
        <v>1693</v>
      </c>
      <c r="G1237" s="6" t="s">
        <v>1400</v>
      </c>
      <c r="H1237" s="6" t="s">
        <v>1692</v>
      </c>
      <c r="I1237" s="46">
        <v>1</v>
      </c>
      <c r="J1237" s="6" t="s">
        <v>1</v>
      </c>
      <c r="K1237" s="72">
        <v>8668.2000000000007</v>
      </c>
      <c r="L1237" s="76">
        <v>8234.7900000000009</v>
      </c>
      <c r="M1237" s="64"/>
      <c r="N1237" s="5" t="s">
        <v>50</v>
      </c>
      <c r="O1237" s="4"/>
      <c r="P1237" s="16">
        <f t="shared" si="216"/>
        <v>0</v>
      </c>
      <c r="Q1237" s="16">
        <f t="shared" si="217"/>
        <v>0</v>
      </c>
      <c r="R1237" s="16">
        <f t="shared" si="218"/>
        <v>0</v>
      </c>
      <c r="S1237" s="16">
        <f t="shared" si="219"/>
        <v>0</v>
      </c>
      <c r="T1237" s="16">
        <f t="shared" si="220"/>
        <v>0</v>
      </c>
    </row>
    <row r="1238" spans="2:20" s="3" customFormat="1" ht="48.75" customHeight="1" outlineLevel="1" x14ac:dyDescent="0.2">
      <c r="B1238" s="8"/>
      <c r="C1238" s="7" t="s">
        <v>1458</v>
      </c>
      <c r="D1238" s="106">
        <v>57503</v>
      </c>
      <c r="E1238" s="6" t="s">
        <v>163</v>
      </c>
      <c r="F1238" s="6" t="s">
        <v>1457</v>
      </c>
      <c r="G1238" s="6" t="s">
        <v>374</v>
      </c>
      <c r="H1238" s="6" t="s">
        <v>1456</v>
      </c>
      <c r="I1238" s="46">
        <v>6</v>
      </c>
      <c r="J1238" s="6" t="s">
        <v>1</v>
      </c>
      <c r="K1238" s="72">
        <v>747.62</v>
      </c>
      <c r="L1238" s="76">
        <v>710.24</v>
      </c>
      <c r="M1238" s="64"/>
      <c r="N1238" s="5" t="s">
        <v>58</v>
      </c>
      <c r="O1238" s="4"/>
      <c r="P1238" s="16">
        <f t="shared" ref="P1238:P1243" si="221">F1238*O1238</f>
        <v>0</v>
      </c>
      <c r="Q1238" s="16">
        <f t="shared" ref="Q1238:Q1243" si="222">G1238*O1238</f>
        <v>0</v>
      </c>
      <c r="R1238" s="16">
        <f t="shared" si="218"/>
        <v>0</v>
      </c>
      <c r="S1238" s="16">
        <f t="shared" si="219"/>
        <v>0</v>
      </c>
      <c r="T1238" s="16">
        <f t="shared" ref="T1238:T1243" si="223">O1238/I1238</f>
        <v>0</v>
      </c>
    </row>
    <row r="1239" spans="2:20" s="3" customFormat="1" ht="48.75" customHeight="1" outlineLevel="1" x14ac:dyDescent="0.2">
      <c r="B1239" s="8"/>
      <c r="C1239" s="7" t="s">
        <v>1475</v>
      </c>
      <c r="D1239" s="106">
        <v>57510</v>
      </c>
      <c r="E1239" s="6" t="s">
        <v>163</v>
      </c>
      <c r="F1239" s="6" t="s">
        <v>1474</v>
      </c>
      <c r="G1239" s="6" t="s">
        <v>387</v>
      </c>
      <c r="H1239" s="6" t="s">
        <v>1473</v>
      </c>
      <c r="I1239" s="46">
        <v>6</v>
      </c>
      <c r="J1239" s="6" t="s">
        <v>1</v>
      </c>
      <c r="K1239" s="72">
        <v>1296.6300000000001</v>
      </c>
      <c r="L1239" s="76">
        <v>1231.8</v>
      </c>
      <c r="M1239" s="64"/>
      <c r="N1239" s="5" t="s">
        <v>13</v>
      </c>
      <c r="O1239" s="4"/>
      <c r="P1239" s="16">
        <f t="shared" si="221"/>
        <v>0</v>
      </c>
      <c r="Q1239" s="16">
        <f t="shared" si="222"/>
        <v>0</v>
      </c>
      <c r="R1239" s="16">
        <f t="shared" si="218"/>
        <v>0</v>
      </c>
      <c r="S1239" s="16">
        <f t="shared" si="219"/>
        <v>0</v>
      </c>
      <c r="T1239" s="16">
        <f t="shared" si="223"/>
        <v>0</v>
      </c>
    </row>
    <row r="1240" spans="2:20" s="3" customFormat="1" ht="48.75" customHeight="1" outlineLevel="1" x14ac:dyDescent="0.2">
      <c r="B1240" s="8"/>
      <c r="C1240" s="7" t="s">
        <v>1628</v>
      </c>
      <c r="D1240" s="106">
        <v>58434</v>
      </c>
      <c r="E1240" s="6" t="s">
        <v>163</v>
      </c>
      <c r="F1240" s="6" t="s">
        <v>1627</v>
      </c>
      <c r="G1240" s="6" t="s">
        <v>447</v>
      </c>
      <c r="H1240" s="6" t="s">
        <v>1626</v>
      </c>
      <c r="I1240" s="46">
        <v>6</v>
      </c>
      <c r="J1240" s="6" t="s">
        <v>1</v>
      </c>
      <c r="K1240" s="72">
        <v>873.25</v>
      </c>
      <c r="L1240" s="76">
        <v>829.59</v>
      </c>
      <c r="M1240" s="64"/>
      <c r="N1240" s="5" t="s">
        <v>9</v>
      </c>
      <c r="O1240" s="4"/>
      <c r="P1240" s="16">
        <f t="shared" si="221"/>
        <v>0</v>
      </c>
      <c r="Q1240" s="16">
        <f t="shared" si="222"/>
        <v>0</v>
      </c>
      <c r="R1240" s="16">
        <f t="shared" si="218"/>
        <v>0</v>
      </c>
      <c r="S1240" s="16">
        <f t="shared" si="219"/>
        <v>0</v>
      </c>
      <c r="T1240" s="16">
        <f t="shared" si="223"/>
        <v>0</v>
      </c>
    </row>
    <row r="1241" spans="2:20" s="3" customFormat="1" ht="48.75" customHeight="1" outlineLevel="1" x14ac:dyDescent="0.2">
      <c r="B1241" s="8"/>
      <c r="C1241" s="7" t="s">
        <v>1461</v>
      </c>
      <c r="D1241" s="106">
        <v>58504</v>
      </c>
      <c r="E1241" s="6" t="s">
        <v>163</v>
      </c>
      <c r="F1241" s="6" t="s">
        <v>1460</v>
      </c>
      <c r="G1241" s="6" t="s">
        <v>397</v>
      </c>
      <c r="H1241" s="6" t="s">
        <v>1459</v>
      </c>
      <c r="I1241" s="46">
        <v>12</v>
      </c>
      <c r="J1241" s="6" t="s">
        <v>1</v>
      </c>
      <c r="K1241" s="72">
        <v>407.28</v>
      </c>
      <c r="L1241" s="76">
        <v>386.92</v>
      </c>
      <c r="M1241" s="64"/>
      <c r="N1241" s="5" t="s">
        <v>50</v>
      </c>
      <c r="O1241" s="4"/>
      <c r="P1241" s="16">
        <f t="shared" si="221"/>
        <v>0</v>
      </c>
      <c r="Q1241" s="16">
        <f t="shared" si="222"/>
        <v>0</v>
      </c>
      <c r="R1241" s="16">
        <f t="shared" si="218"/>
        <v>0</v>
      </c>
      <c r="S1241" s="16">
        <f t="shared" si="219"/>
        <v>0</v>
      </c>
      <c r="T1241" s="16">
        <f t="shared" si="223"/>
        <v>0</v>
      </c>
    </row>
    <row r="1242" spans="2:20" s="3" customFormat="1" ht="48.75" customHeight="1" outlineLevel="1" x14ac:dyDescent="0.2">
      <c r="B1242" s="8"/>
      <c r="C1242" s="7" t="s">
        <v>1478</v>
      </c>
      <c r="D1242" s="106">
        <v>58507</v>
      </c>
      <c r="E1242" s="6" t="s">
        <v>163</v>
      </c>
      <c r="F1242" s="6" t="s">
        <v>1477</v>
      </c>
      <c r="G1242" s="6" t="s">
        <v>387</v>
      </c>
      <c r="H1242" s="6" t="s">
        <v>1476</v>
      </c>
      <c r="I1242" s="46">
        <v>6</v>
      </c>
      <c r="J1242" s="6" t="s">
        <v>1</v>
      </c>
      <c r="K1242" s="72">
        <v>1198.6300000000001</v>
      </c>
      <c r="L1242" s="76">
        <v>1138.7</v>
      </c>
      <c r="M1242" s="64"/>
      <c r="N1242" s="5" t="s">
        <v>50</v>
      </c>
      <c r="O1242" s="4"/>
      <c r="P1242" s="16">
        <f t="shared" si="221"/>
        <v>0</v>
      </c>
      <c r="Q1242" s="16">
        <f t="shared" si="222"/>
        <v>0</v>
      </c>
      <c r="R1242" s="16">
        <f t="shared" si="218"/>
        <v>0</v>
      </c>
      <c r="S1242" s="16">
        <f t="shared" si="219"/>
        <v>0</v>
      </c>
      <c r="T1242" s="16">
        <f t="shared" si="223"/>
        <v>0</v>
      </c>
    </row>
    <row r="1243" spans="2:20" s="3" customFormat="1" ht="48.75" customHeight="1" outlineLevel="1" x14ac:dyDescent="0.2">
      <c r="B1243" s="39"/>
      <c r="C1243" s="40" t="s">
        <v>1410</v>
      </c>
      <c r="D1243" s="107">
        <v>58590</v>
      </c>
      <c r="E1243" s="41" t="s">
        <v>163</v>
      </c>
      <c r="F1243" s="41" t="s">
        <v>1409</v>
      </c>
      <c r="G1243" s="41" t="s">
        <v>207</v>
      </c>
      <c r="H1243" s="41" t="s">
        <v>1408</v>
      </c>
      <c r="I1243" s="46">
        <v>36</v>
      </c>
      <c r="J1243" s="41" t="s">
        <v>1</v>
      </c>
      <c r="K1243" s="73">
        <v>111.44</v>
      </c>
      <c r="L1243" s="77">
        <v>105.87</v>
      </c>
      <c r="M1243" s="64"/>
      <c r="N1243" s="42" t="s">
        <v>50</v>
      </c>
      <c r="O1243" s="43"/>
      <c r="P1243" s="16">
        <f t="shared" si="221"/>
        <v>0</v>
      </c>
      <c r="Q1243" s="16">
        <f t="shared" si="222"/>
        <v>0</v>
      </c>
      <c r="R1243" s="16">
        <f t="shared" si="218"/>
        <v>0</v>
      </c>
      <c r="S1243" s="16">
        <f t="shared" si="219"/>
        <v>0</v>
      </c>
      <c r="T1243" s="16">
        <f t="shared" si="223"/>
        <v>0</v>
      </c>
    </row>
    <row r="1244" spans="2:20" s="9" customFormat="1" ht="12.95" customHeight="1" x14ac:dyDescent="0.25">
      <c r="B1244" s="55" t="s">
        <v>5216</v>
      </c>
      <c r="C1244" s="56"/>
      <c r="D1244" s="109"/>
      <c r="E1244" s="57"/>
      <c r="F1244" s="57"/>
      <c r="G1244" s="57"/>
      <c r="H1244" s="57"/>
      <c r="I1244" s="57"/>
      <c r="J1244" s="57"/>
      <c r="K1244" s="66"/>
      <c r="L1244" s="79"/>
      <c r="M1244" s="66"/>
      <c r="N1244" s="57"/>
      <c r="O1244" s="58"/>
    </row>
    <row r="1245" spans="2:20" s="9" customFormat="1" ht="12.95" customHeight="1" outlineLevel="1" x14ac:dyDescent="0.25">
      <c r="B1245" s="63" t="s">
        <v>5246</v>
      </c>
      <c r="C1245" s="60"/>
      <c r="D1245" s="108"/>
      <c r="E1245" s="61"/>
      <c r="F1245" s="61"/>
      <c r="G1245" s="61"/>
      <c r="H1245" s="61"/>
      <c r="I1245" s="61"/>
      <c r="J1245" s="61"/>
      <c r="K1245" s="65"/>
      <c r="L1245" s="78"/>
      <c r="M1245" s="65"/>
      <c r="N1245" s="61"/>
      <c r="O1245" s="62"/>
    </row>
    <row r="1246" spans="2:20" s="3" customFormat="1" ht="48.75" customHeight="1" outlineLevel="2" x14ac:dyDescent="0.2">
      <c r="B1246" s="44"/>
      <c r="C1246" s="45" t="s">
        <v>1155</v>
      </c>
      <c r="D1246" s="105" t="s">
        <v>1154</v>
      </c>
      <c r="E1246" s="46" t="s">
        <v>158</v>
      </c>
      <c r="F1246" s="46" t="s">
        <v>1153</v>
      </c>
      <c r="G1246" s="46" t="s">
        <v>207</v>
      </c>
      <c r="H1246" s="46" t="s">
        <v>1152</v>
      </c>
      <c r="I1246" s="46">
        <v>36</v>
      </c>
      <c r="J1246" s="46" t="s">
        <v>1</v>
      </c>
      <c r="K1246" s="71">
        <v>79.28</v>
      </c>
      <c r="L1246" s="75">
        <v>75.319999999999993</v>
      </c>
      <c r="M1246" s="64"/>
      <c r="N1246" s="47" t="s">
        <v>199</v>
      </c>
      <c r="O1246" s="48"/>
      <c r="P1246" s="16">
        <f t="shared" ref="P1246:P1277" si="224">F1246*O1246</f>
        <v>0</v>
      </c>
      <c r="Q1246" s="16">
        <f t="shared" ref="Q1246:Q1277" si="225">G1246*O1246</f>
        <v>0</v>
      </c>
      <c r="R1246" s="16">
        <f t="shared" ref="R1246:R1307" si="226">K1246*O1246</f>
        <v>0</v>
      </c>
      <c r="S1246" s="16">
        <f t="shared" ref="S1246:S1307" si="227">L1246*O1246</f>
        <v>0</v>
      </c>
      <c r="T1246" s="16">
        <f t="shared" ref="T1246:T1277" si="228">O1246/I1246</f>
        <v>0</v>
      </c>
    </row>
    <row r="1247" spans="2:20" s="3" customFormat="1" ht="48.75" customHeight="1" outlineLevel="2" x14ac:dyDescent="0.2">
      <c r="B1247" s="8"/>
      <c r="C1247" s="7" t="s">
        <v>1145</v>
      </c>
      <c r="D1247" s="106" t="s">
        <v>1144</v>
      </c>
      <c r="E1247" s="6" t="s">
        <v>158</v>
      </c>
      <c r="F1247" s="6" t="s">
        <v>1143</v>
      </c>
      <c r="G1247" s="6" t="s">
        <v>207</v>
      </c>
      <c r="H1247" s="6" t="s">
        <v>1142</v>
      </c>
      <c r="I1247" s="46">
        <v>36</v>
      </c>
      <c r="J1247" s="6" t="s">
        <v>1</v>
      </c>
      <c r="K1247" s="72">
        <v>92.49</v>
      </c>
      <c r="L1247" s="76">
        <v>87.87</v>
      </c>
      <c r="M1247" s="64"/>
      <c r="N1247" s="5" t="s">
        <v>199</v>
      </c>
      <c r="O1247" s="4"/>
      <c r="P1247" s="16">
        <f t="shared" si="224"/>
        <v>0</v>
      </c>
      <c r="Q1247" s="16">
        <f t="shared" si="225"/>
        <v>0</v>
      </c>
      <c r="R1247" s="16">
        <f t="shared" si="226"/>
        <v>0</v>
      </c>
      <c r="S1247" s="16">
        <f t="shared" si="227"/>
        <v>0</v>
      </c>
      <c r="T1247" s="16">
        <f t="shared" si="228"/>
        <v>0</v>
      </c>
    </row>
    <row r="1248" spans="2:20" s="3" customFormat="1" ht="48.75" customHeight="1" outlineLevel="2" x14ac:dyDescent="0.2">
      <c r="B1248" s="8"/>
      <c r="C1248" s="7" t="s">
        <v>1151</v>
      </c>
      <c r="D1248" s="106" t="s">
        <v>1150</v>
      </c>
      <c r="E1248" s="6" t="s">
        <v>158</v>
      </c>
      <c r="F1248" s="6" t="s">
        <v>467</v>
      </c>
      <c r="G1248" s="6" t="s">
        <v>207</v>
      </c>
      <c r="H1248" s="6" t="s">
        <v>1149</v>
      </c>
      <c r="I1248" s="46">
        <v>36</v>
      </c>
      <c r="J1248" s="6" t="s">
        <v>1</v>
      </c>
      <c r="K1248" s="72">
        <v>96.9</v>
      </c>
      <c r="L1248" s="76">
        <v>92.06</v>
      </c>
      <c r="M1248" s="64"/>
      <c r="N1248" s="5" t="s">
        <v>9</v>
      </c>
      <c r="O1248" s="4"/>
      <c r="P1248" s="16">
        <f t="shared" si="224"/>
        <v>0</v>
      </c>
      <c r="Q1248" s="16">
        <f t="shared" si="225"/>
        <v>0</v>
      </c>
      <c r="R1248" s="16">
        <f t="shared" si="226"/>
        <v>0</v>
      </c>
      <c r="S1248" s="16">
        <f t="shared" si="227"/>
        <v>0</v>
      </c>
      <c r="T1248" s="16">
        <f t="shared" si="228"/>
        <v>0</v>
      </c>
    </row>
    <row r="1249" spans="2:20" s="3" customFormat="1" ht="48.75" customHeight="1" outlineLevel="2" x14ac:dyDescent="0.2">
      <c r="B1249" s="8"/>
      <c r="C1249" s="7" t="s">
        <v>1158</v>
      </c>
      <c r="D1249" s="106" t="s">
        <v>1157</v>
      </c>
      <c r="E1249" s="6" t="s">
        <v>158</v>
      </c>
      <c r="F1249" s="6" t="s">
        <v>622</v>
      </c>
      <c r="G1249" s="6" t="s">
        <v>207</v>
      </c>
      <c r="H1249" s="6" t="s">
        <v>1156</v>
      </c>
      <c r="I1249" s="46">
        <v>24</v>
      </c>
      <c r="J1249" s="6" t="s">
        <v>1</v>
      </c>
      <c r="K1249" s="72">
        <v>275.27</v>
      </c>
      <c r="L1249" s="76">
        <v>261.51</v>
      </c>
      <c r="M1249" s="64"/>
      <c r="N1249" s="5" t="s">
        <v>199</v>
      </c>
      <c r="O1249" s="4"/>
      <c r="P1249" s="16">
        <f t="shared" si="224"/>
        <v>0</v>
      </c>
      <c r="Q1249" s="16">
        <f t="shared" si="225"/>
        <v>0</v>
      </c>
      <c r="R1249" s="16">
        <f t="shared" si="226"/>
        <v>0</v>
      </c>
      <c r="S1249" s="16">
        <f t="shared" si="227"/>
        <v>0</v>
      </c>
      <c r="T1249" s="16">
        <f t="shared" si="228"/>
        <v>0</v>
      </c>
    </row>
    <row r="1250" spans="2:20" s="3" customFormat="1" ht="48.75" customHeight="1" outlineLevel="2" x14ac:dyDescent="0.2">
      <c r="B1250" s="8"/>
      <c r="C1250" s="7" t="s">
        <v>1172</v>
      </c>
      <c r="D1250" s="106" t="s">
        <v>1171</v>
      </c>
      <c r="E1250" s="6" t="s">
        <v>158</v>
      </c>
      <c r="F1250" s="6" t="s">
        <v>1170</v>
      </c>
      <c r="G1250" s="6" t="s">
        <v>447</v>
      </c>
      <c r="H1250" s="6" t="s">
        <v>1169</v>
      </c>
      <c r="I1250" s="46">
        <v>12</v>
      </c>
      <c r="J1250" s="6" t="s">
        <v>1</v>
      </c>
      <c r="K1250" s="72">
        <v>517.54999999999995</v>
      </c>
      <c r="L1250" s="76">
        <v>491.67</v>
      </c>
      <c r="M1250" s="64"/>
      <c r="N1250" s="5" t="s">
        <v>13</v>
      </c>
      <c r="O1250" s="4"/>
      <c r="P1250" s="16">
        <f t="shared" si="224"/>
        <v>0</v>
      </c>
      <c r="Q1250" s="16">
        <f t="shared" si="225"/>
        <v>0</v>
      </c>
      <c r="R1250" s="16">
        <f t="shared" si="226"/>
        <v>0</v>
      </c>
      <c r="S1250" s="16">
        <f t="shared" si="227"/>
        <v>0</v>
      </c>
      <c r="T1250" s="16">
        <f t="shared" si="228"/>
        <v>0</v>
      </c>
    </row>
    <row r="1251" spans="2:20" s="3" customFormat="1" ht="48.75" customHeight="1" outlineLevel="2" x14ac:dyDescent="0.2">
      <c r="B1251" s="8"/>
      <c r="C1251" s="7" t="s">
        <v>1162</v>
      </c>
      <c r="D1251" s="106" t="s">
        <v>1161</v>
      </c>
      <c r="E1251" s="6" t="s">
        <v>158</v>
      </c>
      <c r="F1251" s="6" t="s">
        <v>1160</v>
      </c>
      <c r="G1251" s="6" t="s">
        <v>397</v>
      </c>
      <c r="H1251" s="6" t="s">
        <v>1159</v>
      </c>
      <c r="I1251" s="46">
        <v>24</v>
      </c>
      <c r="J1251" s="6" t="s">
        <v>1</v>
      </c>
      <c r="K1251" s="72">
        <v>480.81</v>
      </c>
      <c r="L1251" s="76">
        <v>456.77</v>
      </c>
      <c r="M1251" s="64"/>
      <c r="N1251" s="5" t="s">
        <v>9</v>
      </c>
      <c r="O1251" s="4"/>
      <c r="P1251" s="16">
        <f t="shared" si="224"/>
        <v>0</v>
      </c>
      <c r="Q1251" s="16">
        <f t="shared" si="225"/>
        <v>0</v>
      </c>
      <c r="R1251" s="16">
        <f t="shared" si="226"/>
        <v>0</v>
      </c>
      <c r="S1251" s="16">
        <f t="shared" si="227"/>
        <v>0</v>
      </c>
      <c r="T1251" s="16">
        <f t="shared" si="228"/>
        <v>0</v>
      </c>
    </row>
    <row r="1252" spans="2:20" s="3" customFormat="1" ht="48.75" customHeight="1" outlineLevel="2" x14ac:dyDescent="0.2">
      <c r="B1252" s="8"/>
      <c r="C1252" s="7" t="s">
        <v>1166</v>
      </c>
      <c r="D1252" s="106" t="s">
        <v>1165</v>
      </c>
      <c r="E1252" s="6" t="s">
        <v>158</v>
      </c>
      <c r="F1252" s="6" t="s">
        <v>1164</v>
      </c>
      <c r="G1252" s="6" t="s">
        <v>397</v>
      </c>
      <c r="H1252" s="6" t="s">
        <v>1163</v>
      </c>
      <c r="I1252" s="46">
        <v>12</v>
      </c>
      <c r="J1252" s="6" t="s">
        <v>1</v>
      </c>
      <c r="K1252" s="72">
        <v>436.72</v>
      </c>
      <c r="L1252" s="76">
        <v>414.88</v>
      </c>
      <c r="M1252" s="64"/>
      <c r="N1252" s="5" t="s">
        <v>50</v>
      </c>
      <c r="O1252" s="4"/>
      <c r="P1252" s="16">
        <f t="shared" si="224"/>
        <v>0</v>
      </c>
      <c r="Q1252" s="16">
        <f t="shared" si="225"/>
        <v>0</v>
      </c>
      <c r="R1252" s="16">
        <f t="shared" si="226"/>
        <v>0</v>
      </c>
      <c r="S1252" s="16">
        <f t="shared" si="227"/>
        <v>0</v>
      </c>
      <c r="T1252" s="16">
        <f t="shared" si="228"/>
        <v>0</v>
      </c>
    </row>
    <row r="1253" spans="2:20" s="3" customFormat="1" ht="48.75" customHeight="1" outlineLevel="2" x14ac:dyDescent="0.2">
      <c r="B1253" s="8"/>
      <c r="C1253" s="7" t="s">
        <v>1233</v>
      </c>
      <c r="D1253" s="106" t="s">
        <v>1232</v>
      </c>
      <c r="E1253" s="6" t="s">
        <v>158</v>
      </c>
      <c r="F1253" s="6" t="s">
        <v>643</v>
      </c>
      <c r="G1253" s="6" t="s">
        <v>207</v>
      </c>
      <c r="H1253" s="6" t="s">
        <v>1231</v>
      </c>
      <c r="I1253" s="46">
        <v>36</v>
      </c>
      <c r="J1253" s="6" t="s">
        <v>1</v>
      </c>
      <c r="K1253" s="72">
        <v>110.23</v>
      </c>
      <c r="L1253" s="76">
        <v>104.72</v>
      </c>
      <c r="M1253" s="64"/>
      <c r="N1253" s="5" t="s">
        <v>199</v>
      </c>
      <c r="O1253" s="4"/>
      <c r="P1253" s="16">
        <f t="shared" si="224"/>
        <v>0</v>
      </c>
      <c r="Q1253" s="16">
        <f t="shared" si="225"/>
        <v>0</v>
      </c>
      <c r="R1253" s="16">
        <f t="shared" si="226"/>
        <v>0</v>
      </c>
      <c r="S1253" s="16">
        <f t="shared" si="227"/>
        <v>0</v>
      </c>
      <c r="T1253" s="16">
        <f t="shared" si="228"/>
        <v>0</v>
      </c>
    </row>
    <row r="1254" spans="2:20" s="3" customFormat="1" ht="48.75" customHeight="1" outlineLevel="2" x14ac:dyDescent="0.2">
      <c r="B1254" s="8"/>
      <c r="C1254" s="7" t="s">
        <v>1230</v>
      </c>
      <c r="D1254" s="106" t="s">
        <v>1229</v>
      </c>
      <c r="E1254" s="6" t="s">
        <v>158</v>
      </c>
      <c r="F1254" s="6" t="s">
        <v>1228</v>
      </c>
      <c r="G1254" s="6" t="s">
        <v>207</v>
      </c>
      <c r="H1254" s="6" t="s">
        <v>1227</v>
      </c>
      <c r="I1254" s="46">
        <v>36</v>
      </c>
      <c r="J1254" s="6" t="s">
        <v>1</v>
      </c>
      <c r="K1254" s="72">
        <v>116.54</v>
      </c>
      <c r="L1254" s="76">
        <v>110.71</v>
      </c>
      <c r="M1254" s="64"/>
      <c r="N1254" s="5" t="s">
        <v>199</v>
      </c>
      <c r="O1254" s="4"/>
      <c r="P1254" s="16">
        <f t="shared" si="224"/>
        <v>0</v>
      </c>
      <c r="Q1254" s="16">
        <f t="shared" si="225"/>
        <v>0</v>
      </c>
      <c r="R1254" s="16">
        <f t="shared" si="226"/>
        <v>0</v>
      </c>
      <c r="S1254" s="16">
        <f t="shared" si="227"/>
        <v>0</v>
      </c>
      <c r="T1254" s="16">
        <f t="shared" si="228"/>
        <v>0</v>
      </c>
    </row>
    <row r="1255" spans="2:20" s="3" customFormat="1" ht="48.75" customHeight="1" outlineLevel="2" x14ac:dyDescent="0.2">
      <c r="B1255" s="8"/>
      <c r="C1255" s="7" t="s">
        <v>1194</v>
      </c>
      <c r="D1255" s="106" t="s">
        <v>1193</v>
      </c>
      <c r="E1255" s="6" t="s">
        <v>158</v>
      </c>
      <c r="F1255" s="6" t="s">
        <v>1192</v>
      </c>
      <c r="G1255" s="6" t="s">
        <v>207</v>
      </c>
      <c r="H1255" s="6" t="s">
        <v>1191</v>
      </c>
      <c r="I1255" s="46">
        <v>12</v>
      </c>
      <c r="J1255" s="6" t="s">
        <v>1</v>
      </c>
      <c r="K1255" s="72">
        <v>220.22</v>
      </c>
      <c r="L1255" s="76">
        <v>209.21</v>
      </c>
      <c r="M1255" s="64"/>
      <c r="N1255" s="5" t="s">
        <v>9</v>
      </c>
      <c r="O1255" s="4"/>
      <c r="P1255" s="16">
        <f t="shared" si="224"/>
        <v>0</v>
      </c>
      <c r="Q1255" s="16">
        <f t="shared" si="225"/>
        <v>0</v>
      </c>
      <c r="R1255" s="16">
        <f t="shared" si="226"/>
        <v>0</v>
      </c>
      <c r="S1255" s="16">
        <f t="shared" si="227"/>
        <v>0</v>
      </c>
      <c r="T1255" s="16">
        <f t="shared" si="228"/>
        <v>0</v>
      </c>
    </row>
    <row r="1256" spans="2:20" s="3" customFormat="1" ht="48.75" customHeight="1" outlineLevel="2" x14ac:dyDescent="0.2">
      <c r="B1256" s="8"/>
      <c r="C1256" s="7" t="s">
        <v>1219</v>
      </c>
      <c r="D1256" s="106" t="s">
        <v>1218</v>
      </c>
      <c r="E1256" s="6" t="s">
        <v>158</v>
      </c>
      <c r="F1256" s="6" t="s">
        <v>1217</v>
      </c>
      <c r="G1256" s="6" t="s">
        <v>207</v>
      </c>
      <c r="H1256" s="6" t="s">
        <v>1216</v>
      </c>
      <c r="I1256" s="46">
        <v>24</v>
      </c>
      <c r="J1256" s="6" t="s">
        <v>1</v>
      </c>
      <c r="K1256" s="72">
        <v>139.79</v>
      </c>
      <c r="L1256" s="76">
        <v>132.80000000000001</v>
      </c>
      <c r="M1256" s="64"/>
      <c r="N1256" s="5" t="s">
        <v>9</v>
      </c>
      <c r="O1256" s="4"/>
      <c r="P1256" s="16">
        <f t="shared" si="224"/>
        <v>0</v>
      </c>
      <c r="Q1256" s="16">
        <f t="shared" si="225"/>
        <v>0</v>
      </c>
      <c r="R1256" s="16">
        <f t="shared" si="226"/>
        <v>0</v>
      </c>
      <c r="S1256" s="16">
        <f t="shared" si="227"/>
        <v>0</v>
      </c>
      <c r="T1256" s="16">
        <f t="shared" si="228"/>
        <v>0</v>
      </c>
    </row>
    <row r="1257" spans="2:20" s="3" customFormat="1" ht="48.75" customHeight="1" outlineLevel="2" x14ac:dyDescent="0.2">
      <c r="B1257" s="8"/>
      <c r="C1257" s="7" t="s">
        <v>1198</v>
      </c>
      <c r="D1257" s="106" t="s">
        <v>1197</v>
      </c>
      <c r="E1257" s="6" t="s">
        <v>158</v>
      </c>
      <c r="F1257" s="6" t="s">
        <v>1196</v>
      </c>
      <c r="G1257" s="6" t="s">
        <v>207</v>
      </c>
      <c r="H1257" s="6" t="s">
        <v>1195</v>
      </c>
      <c r="I1257" s="46">
        <v>12</v>
      </c>
      <c r="J1257" s="6" t="s">
        <v>1</v>
      </c>
      <c r="K1257" s="72">
        <v>233.05</v>
      </c>
      <c r="L1257" s="76">
        <v>221.4</v>
      </c>
      <c r="M1257" s="64"/>
      <c r="N1257" s="5" t="s">
        <v>199</v>
      </c>
      <c r="O1257" s="4"/>
      <c r="P1257" s="16">
        <f t="shared" si="224"/>
        <v>0</v>
      </c>
      <c r="Q1257" s="16">
        <f t="shared" si="225"/>
        <v>0</v>
      </c>
      <c r="R1257" s="16">
        <f t="shared" si="226"/>
        <v>0</v>
      </c>
      <c r="S1257" s="16">
        <f t="shared" si="227"/>
        <v>0</v>
      </c>
      <c r="T1257" s="16">
        <f t="shared" si="228"/>
        <v>0</v>
      </c>
    </row>
    <row r="1258" spans="2:20" s="3" customFormat="1" ht="48.75" customHeight="1" outlineLevel="2" x14ac:dyDescent="0.2">
      <c r="B1258" s="8"/>
      <c r="C1258" s="7" t="s">
        <v>1205</v>
      </c>
      <c r="D1258" s="106" t="s">
        <v>1204</v>
      </c>
      <c r="E1258" s="6" t="s">
        <v>158</v>
      </c>
      <c r="F1258" s="6" t="s">
        <v>1203</v>
      </c>
      <c r="G1258" s="6" t="s">
        <v>207</v>
      </c>
      <c r="H1258" s="6" t="s">
        <v>1202</v>
      </c>
      <c r="I1258" s="46">
        <v>12</v>
      </c>
      <c r="J1258" s="6" t="s">
        <v>1</v>
      </c>
      <c r="K1258" s="72">
        <v>352.35</v>
      </c>
      <c r="L1258" s="76">
        <v>334.73</v>
      </c>
      <c r="M1258" s="64"/>
      <c r="N1258" s="5" t="s">
        <v>50</v>
      </c>
      <c r="O1258" s="4"/>
      <c r="P1258" s="16">
        <f t="shared" si="224"/>
        <v>0</v>
      </c>
      <c r="Q1258" s="16">
        <f t="shared" si="225"/>
        <v>0</v>
      </c>
      <c r="R1258" s="16">
        <f t="shared" si="226"/>
        <v>0</v>
      </c>
      <c r="S1258" s="16">
        <f t="shared" si="227"/>
        <v>0</v>
      </c>
      <c r="T1258" s="16">
        <f t="shared" si="228"/>
        <v>0</v>
      </c>
    </row>
    <row r="1259" spans="2:20" s="3" customFormat="1" ht="48.75" customHeight="1" outlineLevel="2" x14ac:dyDescent="0.2">
      <c r="B1259" s="8"/>
      <c r="C1259" s="7" t="s">
        <v>1239</v>
      </c>
      <c r="D1259" s="106" t="s">
        <v>1238</v>
      </c>
      <c r="E1259" s="6" t="s">
        <v>158</v>
      </c>
      <c r="F1259" s="6" t="s">
        <v>1147</v>
      </c>
      <c r="G1259" s="6" t="s">
        <v>207</v>
      </c>
      <c r="H1259" s="6" t="s">
        <v>1237</v>
      </c>
      <c r="I1259" s="46">
        <v>36</v>
      </c>
      <c r="J1259" s="6" t="s">
        <v>1</v>
      </c>
      <c r="K1259" s="72">
        <v>90.29</v>
      </c>
      <c r="L1259" s="76">
        <v>85.78</v>
      </c>
      <c r="M1259" s="64"/>
      <c r="N1259" s="5" t="s">
        <v>199</v>
      </c>
      <c r="O1259" s="4"/>
      <c r="P1259" s="16">
        <f t="shared" si="224"/>
        <v>0</v>
      </c>
      <c r="Q1259" s="16">
        <f t="shared" si="225"/>
        <v>0</v>
      </c>
      <c r="R1259" s="16">
        <f t="shared" si="226"/>
        <v>0</v>
      </c>
      <c r="S1259" s="16">
        <f t="shared" si="227"/>
        <v>0</v>
      </c>
      <c r="T1259" s="16">
        <f t="shared" si="228"/>
        <v>0</v>
      </c>
    </row>
    <row r="1260" spans="2:20" s="3" customFormat="1" ht="48.75" customHeight="1" outlineLevel="2" x14ac:dyDescent="0.2">
      <c r="B1260" s="8"/>
      <c r="C1260" s="7" t="s">
        <v>1294</v>
      </c>
      <c r="D1260" s="106" t="s">
        <v>1293</v>
      </c>
      <c r="E1260" s="6" t="s">
        <v>158</v>
      </c>
      <c r="F1260" s="6" t="s">
        <v>1292</v>
      </c>
      <c r="G1260" s="6" t="s">
        <v>397</v>
      </c>
      <c r="H1260" s="6" t="s">
        <v>1291</v>
      </c>
      <c r="I1260" s="46">
        <v>12</v>
      </c>
      <c r="J1260" s="6" t="s">
        <v>1</v>
      </c>
      <c r="K1260" s="72">
        <v>398.93</v>
      </c>
      <c r="L1260" s="76">
        <v>378.98</v>
      </c>
      <c r="M1260" s="64"/>
      <c r="N1260" s="5" t="s">
        <v>13</v>
      </c>
      <c r="O1260" s="4"/>
      <c r="P1260" s="16">
        <f t="shared" si="224"/>
        <v>0</v>
      </c>
      <c r="Q1260" s="16">
        <f t="shared" si="225"/>
        <v>0</v>
      </c>
      <c r="R1260" s="16">
        <f t="shared" si="226"/>
        <v>0</v>
      </c>
      <c r="S1260" s="16">
        <f t="shared" si="227"/>
        <v>0</v>
      </c>
      <c r="T1260" s="16">
        <f t="shared" si="228"/>
        <v>0</v>
      </c>
    </row>
    <row r="1261" spans="2:20" s="3" customFormat="1" ht="48.75" customHeight="1" outlineLevel="2" x14ac:dyDescent="0.2">
      <c r="B1261" s="8"/>
      <c r="C1261" s="7" t="s">
        <v>1255</v>
      </c>
      <c r="D1261" s="106" t="s">
        <v>1254</v>
      </c>
      <c r="E1261" s="6" t="s">
        <v>158</v>
      </c>
      <c r="F1261" s="6" t="s">
        <v>1253</v>
      </c>
      <c r="G1261" s="6" t="s">
        <v>397</v>
      </c>
      <c r="H1261" s="6" t="s">
        <v>1252</v>
      </c>
      <c r="I1261" s="46">
        <v>12</v>
      </c>
      <c r="J1261" s="6" t="s">
        <v>1</v>
      </c>
      <c r="K1261" s="72">
        <v>486.98</v>
      </c>
      <c r="L1261" s="76">
        <v>462.63</v>
      </c>
      <c r="M1261" s="64"/>
      <c r="N1261" s="5" t="s">
        <v>199</v>
      </c>
      <c r="O1261" s="4"/>
      <c r="P1261" s="16">
        <f t="shared" si="224"/>
        <v>0</v>
      </c>
      <c r="Q1261" s="16">
        <f t="shared" si="225"/>
        <v>0</v>
      </c>
      <c r="R1261" s="16">
        <f t="shared" si="226"/>
        <v>0</v>
      </c>
      <c r="S1261" s="16">
        <f t="shared" si="227"/>
        <v>0</v>
      </c>
      <c r="T1261" s="16">
        <f t="shared" si="228"/>
        <v>0</v>
      </c>
    </row>
    <row r="1262" spans="2:20" s="3" customFormat="1" ht="48.75" customHeight="1" outlineLevel="2" x14ac:dyDescent="0.2">
      <c r="B1262" s="8"/>
      <c r="C1262" s="7" t="s">
        <v>1304</v>
      </c>
      <c r="D1262" s="106" t="s">
        <v>1303</v>
      </c>
      <c r="E1262" s="6" t="s">
        <v>158</v>
      </c>
      <c r="F1262" s="6" t="s">
        <v>1302</v>
      </c>
      <c r="G1262" s="6" t="s">
        <v>207</v>
      </c>
      <c r="H1262" s="6" t="s">
        <v>1301</v>
      </c>
      <c r="I1262" s="46">
        <v>12</v>
      </c>
      <c r="J1262" s="6" t="s">
        <v>1</v>
      </c>
      <c r="K1262" s="72">
        <v>436.72</v>
      </c>
      <c r="L1262" s="76">
        <v>414.88</v>
      </c>
      <c r="M1262" s="64"/>
      <c r="N1262" s="5" t="s">
        <v>9</v>
      </c>
      <c r="O1262" s="4"/>
      <c r="P1262" s="16">
        <f t="shared" si="224"/>
        <v>0</v>
      </c>
      <c r="Q1262" s="16">
        <f t="shared" si="225"/>
        <v>0</v>
      </c>
      <c r="R1262" s="16">
        <f t="shared" si="226"/>
        <v>0</v>
      </c>
      <c r="S1262" s="16">
        <f t="shared" si="227"/>
        <v>0</v>
      </c>
      <c r="T1262" s="16">
        <f t="shared" si="228"/>
        <v>0</v>
      </c>
    </row>
    <row r="1263" spans="2:20" s="3" customFormat="1" ht="48.75" customHeight="1" outlineLevel="2" x14ac:dyDescent="0.2">
      <c r="B1263" s="8"/>
      <c r="C1263" s="7" t="s">
        <v>1321</v>
      </c>
      <c r="D1263" s="106" t="s">
        <v>1320</v>
      </c>
      <c r="E1263" s="6" t="s">
        <v>158</v>
      </c>
      <c r="F1263" s="6" t="s">
        <v>1319</v>
      </c>
      <c r="G1263" s="6" t="s">
        <v>207</v>
      </c>
      <c r="H1263" s="6" t="s">
        <v>1318</v>
      </c>
      <c r="I1263" s="46">
        <v>24</v>
      </c>
      <c r="J1263" s="6" t="s">
        <v>1</v>
      </c>
      <c r="K1263" s="72">
        <v>231.23</v>
      </c>
      <c r="L1263" s="76">
        <v>219.67</v>
      </c>
      <c r="M1263" s="64"/>
      <c r="N1263" s="5" t="s">
        <v>58</v>
      </c>
      <c r="O1263" s="4"/>
      <c r="P1263" s="16">
        <f t="shared" si="224"/>
        <v>0</v>
      </c>
      <c r="Q1263" s="16">
        <f t="shared" si="225"/>
        <v>0</v>
      </c>
      <c r="R1263" s="16">
        <f t="shared" si="226"/>
        <v>0</v>
      </c>
      <c r="S1263" s="16">
        <f t="shared" si="227"/>
        <v>0</v>
      </c>
      <c r="T1263" s="16">
        <f t="shared" si="228"/>
        <v>0</v>
      </c>
    </row>
    <row r="1264" spans="2:20" s="3" customFormat="1" ht="48.75" customHeight="1" outlineLevel="2" x14ac:dyDescent="0.2">
      <c r="B1264" s="8"/>
      <c r="C1264" s="7" t="s">
        <v>1209</v>
      </c>
      <c r="D1264" s="106" t="s">
        <v>1208</v>
      </c>
      <c r="E1264" s="6" t="s">
        <v>158</v>
      </c>
      <c r="F1264" s="6" t="s">
        <v>1207</v>
      </c>
      <c r="G1264" s="6" t="s">
        <v>207</v>
      </c>
      <c r="H1264" s="6" t="s">
        <v>1206</v>
      </c>
      <c r="I1264" s="46">
        <v>12</v>
      </c>
      <c r="J1264" s="6" t="s">
        <v>1</v>
      </c>
      <c r="K1264" s="72">
        <v>534.35</v>
      </c>
      <c r="L1264" s="76">
        <v>507.63</v>
      </c>
      <c r="M1264" s="64"/>
      <c r="N1264" s="5" t="s">
        <v>0</v>
      </c>
      <c r="O1264" s="4"/>
      <c r="P1264" s="16">
        <f t="shared" si="224"/>
        <v>0</v>
      </c>
      <c r="Q1264" s="16">
        <f t="shared" si="225"/>
        <v>0</v>
      </c>
      <c r="R1264" s="16">
        <f t="shared" si="226"/>
        <v>0</v>
      </c>
      <c r="S1264" s="16">
        <f t="shared" si="227"/>
        <v>0</v>
      </c>
      <c r="T1264" s="16">
        <f t="shared" si="228"/>
        <v>0</v>
      </c>
    </row>
    <row r="1265" spans="2:20" s="3" customFormat="1" ht="48.75" customHeight="1" outlineLevel="2" x14ac:dyDescent="0.2">
      <c r="B1265" s="8"/>
      <c r="C1265" s="7" t="s">
        <v>1251</v>
      </c>
      <c r="D1265" s="106" t="s">
        <v>1250</v>
      </c>
      <c r="E1265" s="6" t="s">
        <v>158</v>
      </c>
      <c r="F1265" s="6" t="s">
        <v>1079</v>
      </c>
      <c r="G1265" s="6" t="s">
        <v>397</v>
      </c>
      <c r="H1265" s="6" t="s">
        <v>1249</v>
      </c>
      <c r="I1265" s="46">
        <v>12</v>
      </c>
      <c r="J1265" s="6" t="s">
        <v>1</v>
      </c>
      <c r="K1265" s="72">
        <v>696.02</v>
      </c>
      <c r="L1265" s="76">
        <v>661.22</v>
      </c>
      <c r="M1265" s="64"/>
      <c r="N1265" s="5" t="s">
        <v>9</v>
      </c>
      <c r="O1265" s="4"/>
      <c r="P1265" s="16">
        <f t="shared" si="224"/>
        <v>0</v>
      </c>
      <c r="Q1265" s="16">
        <f t="shared" si="225"/>
        <v>0</v>
      </c>
      <c r="R1265" s="16">
        <f t="shared" si="226"/>
        <v>0</v>
      </c>
      <c r="S1265" s="16">
        <f t="shared" si="227"/>
        <v>0</v>
      </c>
      <c r="T1265" s="16">
        <f t="shared" si="228"/>
        <v>0</v>
      </c>
    </row>
    <row r="1266" spans="2:20" s="3" customFormat="1" ht="48.75" customHeight="1" outlineLevel="2" x14ac:dyDescent="0.2">
      <c r="B1266" s="8"/>
      <c r="C1266" s="7" t="s">
        <v>1271</v>
      </c>
      <c r="D1266" s="106" t="s">
        <v>1270</v>
      </c>
      <c r="E1266" s="6" t="s">
        <v>158</v>
      </c>
      <c r="F1266" s="6" t="s">
        <v>1269</v>
      </c>
      <c r="G1266" s="6" t="s">
        <v>397</v>
      </c>
      <c r="H1266" s="6" t="s">
        <v>1268</v>
      </c>
      <c r="I1266" s="46">
        <v>12</v>
      </c>
      <c r="J1266" s="6" t="s">
        <v>1</v>
      </c>
      <c r="K1266" s="72">
        <v>697.07</v>
      </c>
      <c r="L1266" s="76">
        <v>662.22</v>
      </c>
      <c r="M1266" s="64"/>
      <c r="N1266" s="5" t="s">
        <v>58</v>
      </c>
      <c r="O1266" s="4"/>
      <c r="P1266" s="16">
        <f t="shared" si="224"/>
        <v>0</v>
      </c>
      <c r="Q1266" s="16">
        <f t="shared" si="225"/>
        <v>0</v>
      </c>
      <c r="R1266" s="16">
        <f t="shared" si="226"/>
        <v>0</v>
      </c>
      <c r="S1266" s="16">
        <f t="shared" si="227"/>
        <v>0</v>
      </c>
      <c r="T1266" s="16">
        <f t="shared" si="228"/>
        <v>0</v>
      </c>
    </row>
    <row r="1267" spans="2:20" s="3" customFormat="1" ht="48.75" customHeight="1" outlineLevel="2" x14ac:dyDescent="0.2">
      <c r="B1267" s="8"/>
      <c r="C1267" s="7" t="s">
        <v>1267</v>
      </c>
      <c r="D1267" s="106" t="s">
        <v>1266</v>
      </c>
      <c r="E1267" s="6" t="s">
        <v>158</v>
      </c>
      <c r="F1267" s="6" t="s">
        <v>1265</v>
      </c>
      <c r="G1267" s="6" t="s">
        <v>397</v>
      </c>
      <c r="H1267" s="6" t="s">
        <v>1264</v>
      </c>
      <c r="I1267" s="46">
        <v>12</v>
      </c>
      <c r="J1267" s="6" t="s">
        <v>1</v>
      </c>
      <c r="K1267" s="72">
        <v>596.29</v>
      </c>
      <c r="L1267" s="76">
        <v>566.48</v>
      </c>
      <c r="M1267" s="64"/>
      <c r="N1267" s="5" t="s">
        <v>58</v>
      </c>
      <c r="O1267" s="4"/>
      <c r="P1267" s="16">
        <f t="shared" si="224"/>
        <v>0</v>
      </c>
      <c r="Q1267" s="16">
        <f t="shared" si="225"/>
        <v>0</v>
      </c>
      <c r="R1267" s="16">
        <f t="shared" si="226"/>
        <v>0</v>
      </c>
      <c r="S1267" s="16">
        <f t="shared" si="227"/>
        <v>0</v>
      </c>
      <c r="T1267" s="16">
        <f t="shared" si="228"/>
        <v>0</v>
      </c>
    </row>
    <row r="1268" spans="2:20" s="3" customFormat="1" ht="48.75" customHeight="1" outlineLevel="2" x14ac:dyDescent="0.2">
      <c r="B1268" s="8"/>
      <c r="C1268" s="7" t="s">
        <v>1259</v>
      </c>
      <c r="D1268" s="106" t="s">
        <v>1258</v>
      </c>
      <c r="E1268" s="6" t="s">
        <v>158</v>
      </c>
      <c r="F1268" s="6" t="s">
        <v>1257</v>
      </c>
      <c r="G1268" s="6" t="s">
        <v>397</v>
      </c>
      <c r="H1268" s="6" t="s">
        <v>1256</v>
      </c>
      <c r="I1268" s="46">
        <v>12</v>
      </c>
      <c r="J1268" s="6" t="s">
        <v>1</v>
      </c>
      <c r="K1268" s="72">
        <v>504.3</v>
      </c>
      <c r="L1268" s="76">
        <v>479.09</v>
      </c>
      <c r="M1268" s="64"/>
      <c r="N1268" s="5" t="s">
        <v>58</v>
      </c>
      <c r="O1268" s="4"/>
      <c r="P1268" s="16">
        <f t="shared" si="224"/>
        <v>0</v>
      </c>
      <c r="Q1268" s="16">
        <f t="shared" si="225"/>
        <v>0</v>
      </c>
      <c r="R1268" s="16">
        <f t="shared" si="226"/>
        <v>0</v>
      </c>
      <c r="S1268" s="16">
        <f t="shared" si="227"/>
        <v>0</v>
      </c>
      <c r="T1268" s="16">
        <f t="shared" si="228"/>
        <v>0</v>
      </c>
    </row>
    <row r="1269" spans="2:20" s="3" customFormat="1" ht="48.75" customHeight="1" outlineLevel="2" x14ac:dyDescent="0.2">
      <c r="B1269" s="8"/>
      <c r="C1269" s="7" t="s">
        <v>1286</v>
      </c>
      <c r="D1269" s="106" t="s">
        <v>1285</v>
      </c>
      <c r="E1269" s="6" t="s">
        <v>158</v>
      </c>
      <c r="F1269" s="6" t="s">
        <v>1284</v>
      </c>
      <c r="G1269" s="6" t="s">
        <v>447</v>
      </c>
      <c r="H1269" s="6" t="s">
        <v>1283</v>
      </c>
      <c r="I1269" s="46">
        <v>12</v>
      </c>
      <c r="J1269" s="6" t="s">
        <v>1</v>
      </c>
      <c r="K1269" s="72">
        <v>1184.19</v>
      </c>
      <c r="L1269" s="76">
        <v>1124.98</v>
      </c>
      <c r="M1269" s="64"/>
      <c r="N1269" s="5" t="s">
        <v>58</v>
      </c>
      <c r="O1269" s="4"/>
      <c r="P1269" s="16">
        <f t="shared" si="224"/>
        <v>0</v>
      </c>
      <c r="Q1269" s="16">
        <f t="shared" si="225"/>
        <v>0</v>
      </c>
      <c r="R1269" s="16">
        <f t="shared" si="226"/>
        <v>0</v>
      </c>
      <c r="S1269" s="16">
        <f t="shared" si="227"/>
        <v>0</v>
      </c>
      <c r="T1269" s="16">
        <f t="shared" si="228"/>
        <v>0</v>
      </c>
    </row>
    <row r="1270" spans="2:20" s="3" customFormat="1" ht="48.75" customHeight="1" outlineLevel="2" x14ac:dyDescent="0.2">
      <c r="B1270" s="8"/>
      <c r="C1270" s="7" t="s">
        <v>1300</v>
      </c>
      <c r="D1270" s="106" t="s">
        <v>1299</v>
      </c>
      <c r="E1270" s="6" t="s">
        <v>158</v>
      </c>
      <c r="F1270" s="6" t="s">
        <v>592</v>
      </c>
      <c r="G1270" s="6" t="s">
        <v>447</v>
      </c>
      <c r="H1270" s="6" t="s">
        <v>1298</v>
      </c>
      <c r="I1270" s="46">
        <v>12</v>
      </c>
      <c r="J1270" s="6" t="s">
        <v>1</v>
      </c>
      <c r="K1270" s="72">
        <v>638.63</v>
      </c>
      <c r="L1270" s="76">
        <v>606.70000000000005</v>
      </c>
      <c r="M1270" s="64"/>
      <c r="N1270" s="5" t="s">
        <v>58</v>
      </c>
      <c r="O1270" s="4"/>
      <c r="P1270" s="16">
        <f t="shared" si="224"/>
        <v>0</v>
      </c>
      <c r="Q1270" s="16">
        <f t="shared" si="225"/>
        <v>0</v>
      </c>
      <c r="R1270" s="16">
        <f t="shared" si="226"/>
        <v>0</v>
      </c>
      <c r="S1270" s="16">
        <f t="shared" si="227"/>
        <v>0</v>
      </c>
      <c r="T1270" s="16">
        <f t="shared" si="228"/>
        <v>0</v>
      </c>
    </row>
    <row r="1271" spans="2:20" s="3" customFormat="1" ht="48.75" customHeight="1" outlineLevel="2" x14ac:dyDescent="0.2">
      <c r="B1271" s="8"/>
      <c r="C1271" s="7" t="s">
        <v>1310</v>
      </c>
      <c r="D1271" s="106" t="s">
        <v>1309</v>
      </c>
      <c r="E1271" s="6" t="s">
        <v>158</v>
      </c>
      <c r="F1271" s="6" t="s">
        <v>1308</v>
      </c>
      <c r="G1271" s="6" t="s">
        <v>447</v>
      </c>
      <c r="H1271" s="6" t="s">
        <v>1307</v>
      </c>
      <c r="I1271" s="46">
        <v>12</v>
      </c>
      <c r="J1271" s="6" t="s">
        <v>1</v>
      </c>
      <c r="K1271" s="72">
        <v>828.29</v>
      </c>
      <c r="L1271" s="76">
        <v>786.88</v>
      </c>
      <c r="M1271" s="64"/>
      <c r="N1271" s="5" t="s">
        <v>50</v>
      </c>
      <c r="O1271" s="4"/>
      <c r="P1271" s="16">
        <f t="shared" si="224"/>
        <v>0</v>
      </c>
      <c r="Q1271" s="16">
        <f t="shared" si="225"/>
        <v>0</v>
      </c>
      <c r="R1271" s="16">
        <f t="shared" si="226"/>
        <v>0</v>
      </c>
      <c r="S1271" s="16">
        <f t="shared" si="227"/>
        <v>0</v>
      </c>
      <c r="T1271" s="16">
        <f t="shared" si="228"/>
        <v>0</v>
      </c>
    </row>
    <row r="1272" spans="2:20" s="3" customFormat="1" ht="48.75" customHeight="1" outlineLevel="2" x14ac:dyDescent="0.2">
      <c r="B1272" s="8"/>
      <c r="C1272" s="7" t="s">
        <v>1330</v>
      </c>
      <c r="D1272" s="106" t="s">
        <v>1329</v>
      </c>
      <c r="E1272" s="6" t="s">
        <v>158</v>
      </c>
      <c r="F1272" s="6" t="s">
        <v>1328</v>
      </c>
      <c r="G1272" s="6" t="s">
        <v>397</v>
      </c>
      <c r="H1272" s="6" t="s">
        <v>1327</v>
      </c>
      <c r="I1272" s="46">
        <v>1</v>
      </c>
      <c r="J1272" s="6" t="s">
        <v>1</v>
      </c>
      <c r="K1272" s="72">
        <v>356.75</v>
      </c>
      <c r="L1272" s="76">
        <v>338.91</v>
      </c>
      <c r="M1272" s="64"/>
      <c r="N1272" s="5" t="s">
        <v>13</v>
      </c>
      <c r="O1272" s="4"/>
      <c r="P1272" s="16">
        <f t="shared" si="224"/>
        <v>0</v>
      </c>
      <c r="Q1272" s="16">
        <f t="shared" si="225"/>
        <v>0</v>
      </c>
      <c r="R1272" s="16">
        <f t="shared" si="226"/>
        <v>0</v>
      </c>
      <c r="S1272" s="16">
        <f t="shared" si="227"/>
        <v>0</v>
      </c>
      <c r="T1272" s="16">
        <f t="shared" si="228"/>
        <v>0</v>
      </c>
    </row>
    <row r="1273" spans="2:20" s="3" customFormat="1" ht="48.75" customHeight="1" outlineLevel="2" x14ac:dyDescent="0.2">
      <c r="B1273" s="8"/>
      <c r="C1273" s="7" t="s">
        <v>1212</v>
      </c>
      <c r="D1273" s="106" t="s">
        <v>1211</v>
      </c>
      <c r="E1273" s="6" t="s">
        <v>158</v>
      </c>
      <c r="F1273" s="6"/>
      <c r="G1273" s="6" t="s">
        <v>207</v>
      </c>
      <c r="H1273" s="6" t="s">
        <v>1210</v>
      </c>
      <c r="I1273" s="46">
        <v>24</v>
      </c>
      <c r="J1273" s="6" t="s">
        <v>1</v>
      </c>
      <c r="K1273" s="72">
        <v>237.83</v>
      </c>
      <c r="L1273" s="76">
        <v>225.94</v>
      </c>
      <c r="M1273" s="64"/>
      <c r="N1273" s="5" t="s">
        <v>13</v>
      </c>
      <c r="O1273" s="4"/>
      <c r="P1273" s="16">
        <f t="shared" si="224"/>
        <v>0</v>
      </c>
      <c r="Q1273" s="16">
        <f t="shared" si="225"/>
        <v>0</v>
      </c>
      <c r="R1273" s="16">
        <f t="shared" si="226"/>
        <v>0</v>
      </c>
      <c r="S1273" s="16">
        <f t="shared" si="227"/>
        <v>0</v>
      </c>
      <c r="T1273" s="16">
        <f t="shared" si="228"/>
        <v>0</v>
      </c>
    </row>
    <row r="1274" spans="2:20" s="3" customFormat="1" ht="48.75" customHeight="1" outlineLevel="2" x14ac:dyDescent="0.2">
      <c r="B1274" s="8"/>
      <c r="C1274" s="7" t="s">
        <v>1274</v>
      </c>
      <c r="D1274" s="106" t="s">
        <v>1273</v>
      </c>
      <c r="E1274" s="6" t="s">
        <v>158</v>
      </c>
      <c r="F1274" s="6" t="s">
        <v>1261</v>
      </c>
      <c r="G1274" s="6" t="s">
        <v>447</v>
      </c>
      <c r="H1274" s="6" t="s">
        <v>1272</v>
      </c>
      <c r="I1274" s="46">
        <v>12</v>
      </c>
      <c r="J1274" s="6" t="s">
        <v>1</v>
      </c>
      <c r="K1274" s="72">
        <v>656.24</v>
      </c>
      <c r="L1274" s="76">
        <v>623.42999999999995</v>
      </c>
      <c r="M1274" s="64"/>
      <c r="N1274" s="5" t="s">
        <v>58</v>
      </c>
      <c r="O1274" s="4"/>
      <c r="P1274" s="16">
        <f t="shared" si="224"/>
        <v>0</v>
      </c>
      <c r="Q1274" s="16">
        <f t="shared" si="225"/>
        <v>0</v>
      </c>
      <c r="R1274" s="16">
        <f t="shared" si="226"/>
        <v>0</v>
      </c>
      <c r="S1274" s="16">
        <f t="shared" si="227"/>
        <v>0</v>
      </c>
      <c r="T1274" s="16">
        <f t="shared" si="228"/>
        <v>0</v>
      </c>
    </row>
    <row r="1275" spans="2:20" s="3" customFormat="1" ht="48.75" customHeight="1" outlineLevel="2" x14ac:dyDescent="0.2">
      <c r="B1275" s="8"/>
      <c r="C1275" s="7" t="s">
        <v>1263</v>
      </c>
      <c r="D1275" s="106" t="s">
        <v>1262</v>
      </c>
      <c r="E1275" s="6" t="s">
        <v>158</v>
      </c>
      <c r="F1275" s="6" t="s">
        <v>1261</v>
      </c>
      <c r="G1275" s="6" t="s">
        <v>447</v>
      </c>
      <c r="H1275" s="6" t="s">
        <v>1260</v>
      </c>
      <c r="I1275" s="46">
        <v>12</v>
      </c>
      <c r="J1275" s="6" t="s">
        <v>1</v>
      </c>
      <c r="K1275" s="72">
        <v>604.67999999999995</v>
      </c>
      <c r="L1275" s="76">
        <v>574.45000000000005</v>
      </c>
      <c r="M1275" s="64"/>
      <c r="N1275" s="5" t="s">
        <v>58</v>
      </c>
      <c r="O1275" s="4"/>
      <c r="P1275" s="16">
        <f t="shared" si="224"/>
        <v>0</v>
      </c>
      <c r="Q1275" s="16">
        <f t="shared" si="225"/>
        <v>0</v>
      </c>
      <c r="R1275" s="16">
        <f t="shared" si="226"/>
        <v>0</v>
      </c>
      <c r="S1275" s="16">
        <f t="shared" si="227"/>
        <v>0</v>
      </c>
      <c r="T1275" s="16">
        <f t="shared" si="228"/>
        <v>0</v>
      </c>
    </row>
    <row r="1276" spans="2:20" s="3" customFormat="1" ht="48.75" customHeight="1" outlineLevel="2" x14ac:dyDescent="0.2">
      <c r="B1276" s="8"/>
      <c r="C1276" s="7" t="s">
        <v>1334</v>
      </c>
      <c r="D1276" s="106" t="s">
        <v>1333</v>
      </c>
      <c r="E1276" s="6" t="s">
        <v>158</v>
      </c>
      <c r="F1276" s="6" t="s">
        <v>1332</v>
      </c>
      <c r="G1276" s="6" t="s">
        <v>347</v>
      </c>
      <c r="H1276" s="6" t="s">
        <v>1331</v>
      </c>
      <c r="I1276" s="46">
        <v>6</v>
      </c>
      <c r="J1276" s="6" t="s">
        <v>1</v>
      </c>
      <c r="K1276" s="72">
        <v>574.76</v>
      </c>
      <c r="L1276" s="76">
        <v>546.02</v>
      </c>
      <c r="M1276" s="64"/>
      <c r="N1276" s="5" t="s">
        <v>58</v>
      </c>
      <c r="O1276" s="4"/>
      <c r="P1276" s="16">
        <f t="shared" si="224"/>
        <v>0</v>
      </c>
      <c r="Q1276" s="16">
        <f t="shared" si="225"/>
        <v>0</v>
      </c>
      <c r="R1276" s="16">
        <f t="shared" si="226"/>
        <v>0</v>
      </c>
      <c r="S1276" s="16">
        <f t="shared" si="227"/>
        <v>0</v>
      </c>
      <c r="T1276" s="16">
        <f t="shared" si="228"/>
        <v>0</v>
      </c>
    </row>
    <row r="1277" spans="2:20" s="3" customFormat="1" ht="48.75" customHeight="1" outlineLevel="2" x14ac:dyDescent="0.2">
      <c r="B1277" s="8"/>
      <c r="C1277" s="7" t="s">
        <v>1317</v>
      </c>
      <c r="D1277" s="106" t="s">
        <v>1316</v>
      </c>
      <c r="E1277" s="6" t="s">
        <v>158</v>
      </c>
      <c r="F1277" s="6" t="s">
        <v>46</v>
      </c>
      <c r="G1277" s="6" t="s">
        <v>207</v>
      </c>
      <c r="H1277" s="6"/>
      <c r="I1277" s="46">
        <v>36</v>
      </c>
      <c r="J1277" s="6" t="s">
        <v>1</v>
      </c>
      <c r="K1277" s="72">
        <v>132.13</v>
      </c>
      <c r="L1277" s="76">
        <v>125.52</v>
      </c>
      <c r="M1277" s="64"/>
      <c r="N1277" s="5" t="s">
        <v>50</v>
      </c>
      <c r="O1277" s="4"/>
      <c r="P1277" s="16">
        <f t="shared" si="224"/>
        <v>0</v>
      </c>
      <c r="Q1277" s="16">
        <f t="shared" si="225"/>
        <v>0</v>
      </c>
      <c r="R1277" s="16">
        <f t="shared" si="226"/>
        <v>0</v>
      </c>
      <c r="S1277" s="16">
        <f t="shared" si="227"/>
        <v>0</v>
      </c>
      <c r="T1277" s="16">
        <f t="shared" si="228"/>
        <v>0</v>
      </c>
    </row>
    <row r="1278" spans="2:20" s="3" customFormat="1" ht="48.75" customHeight="1" outlineLevel="2" x14ac:dyDescent="0.2">
      <c r="B1278" s="8"/>
      <c r="C1278" s="7" t="s">
        <v>1179</v>
      </c>
      <c r="D1278" s="106" t="s">
        <v>1178</v>
      </c>
      <c r="E1278" s="6" t="s">
        <v>158</v>
      </c>
      <c r="F1278" s="6" t="s">
        <v>1177</v>
      </c>
      <c r="G1278" s="6" t="s">
        <v>878</v>
      </c>
      <c r="H1278" s="6" t="s">
        <v>1176</v>
      </c>
      <c r="I1278" s="46">
        <v>4</v>
      </c>
      <c r="J1278" s="6" t="s">
        <v>1</v>
      </c>
      <c r="K1278" s="72">
        <v>2937.35</v>
      </c>
      <c r="L1278" s="76">
        <v>2790.48</v>
      </c>
      <c r="M1278" s="64"/>
      <c r="N1278" s="5" t="s">
        <v>58</v>
      </c>
      <c r="O1278" s="4"/>
      <c r="P1278" s="16">
        <f t="shared" ref="P1278:P1307" si="229">F1278*O1278</f>
        <v>0</v>
      </c>
      <c r="Q1278" s="16">
        <f t="shared" ref="Q1278:Q1307" si="230">G1278*O1278</f>
        <v>0</v>
      </c>
      <c r="R1278" s="16">
        <f t="shared" si="226"/>
        <v>0</v>
      </c>
      <c r="S1278" s="16">
        <f t="shared" si="227"/>
        <v>0</v>
      </c>
      <c r="T1278" s="16">
        <f t="shared" ref="T1278:T1307" si="231">O1278/I1278</f>
        <v>0</v>
      </c>
    </row>
    <row r="1279" spans="2:20" s="3" customFormat="1" ht="48.75" customHeight="1" outlineLevel="2" x14ac:dyDescent="0.2">
      <c r="B1279" s="8"/>
      <c r="C1279" s="7" t="s">
        <v>1326</v>
      </c>
      <c r="D1279" s="106" t="s">
        <v>1325</v>
      </c>
      <c r="E1279" s="6" t="s">
        <v>158</v>
      </c>
      <c r="F1279" s="6" t="s">
        <v>1324</v>
      </c>
      <c r="G1279" s="6" t="s">
        <v>329</v>
      </c>
      <c r="H1279" s="6" t="s">
        <v>1323</v>
      </c>
      <c r="I1279" s="46">
        <v>8</v>
      </c>
      <c r="J1279" s="6" t="s">
        <v>1</v>
      </c>
      <c r="K1279" s="72">
        <v>1122.23</v>
      </c>
      <c r="L1279" s="76">
        <v>1066.1199999999999</v>
      </c>
      <c r="M1279" s="64"/>
      <c r="N1279" s="5" t="s">
        <v>58</v>
      </c>
      <c r="O1279" s="4"/>
      <c r="P1279" s="16">
        <f t="shared" si="229"/>
        <v>0</v>
      </c>
      <c r="Q1279" s="16">
        <f t="shared" si="230"/>
        <v>0</v>
      </c>
      <c r="R1279" s="16">
        <f t="shared" si="226"/>
        <v>0</v>
      </c>
      <c r="S1279" s="16">
        <f t="shared" si="227"/>
        <v>0</v>
      </c>
      <c r="T1279" s="16">
        <f t="shared" si="231"/>
        <v>0</v>
      </c>
    </row>
    <row r="1280" spans="2:20" s="3" customFormat="1" ht="48.75" customHeight="1" outlineLevel="2" x14ac:dyDescent="0.2">
      <c r="B1280" s="8"/>
      <c r="C1280" s="7" t="s">
        <v>1278</v>
      </c>
      <c r="D1280" s="106" t="s">
        <v>1277</v>
      </c>
      <c r="E1280" s="6" t="s">
        <v>158</v>
      </c>
      <c r="F1280" s="6" t="s">
        <v>1276</v>
      </c>
      <c r="G1280" s="6" t="s">
        <v>387</v>
      </c>
      <c r="H1280" s="6" t="s">
        <v>1275</v>
      </c>
      <c r="I1280" s="46">
        <v>8</v>
      </c>
      <c r="J1280" s="6" t="s">
        <v>1</v>
      </c>
      <c r="K1280" s="72">
        <v>1347.94</v>
      </c>
      <c r="L1280" s="76">
        <v>1280.54</v>
      </c>
      <c r="M1280" s="64"/>
      <c r="N1280" s="5" t="s">
        <v>0</v>
      </c>
      <c r="O1280" s="4"/>
      <c r="P1280" s="16">
        <f t="shared" si="229"/>
        <v>0</v>
      </c>
      <c r="Q1280" s="16">
        <f t="shared" si="230"/>
        <v>0</v>
      </c>
      <c r="R1280" s="16">
        <f t="shared" si="226"/>
        <v>0</v>
      </c>
      <c r="S1280" s="16">
        <f t="shared" si="227"/>
        <v>0</v>
      </c>
      <c r="T1280" s="16">
        <f t="shared" si="231"/>
        <v>0</v>
      </c>
    </row>
    <row r="1281" spans="2:20" s="3" customFormat="1" ht="48.75" customHeight="1" outlineLevel="2" x14ac:dyDescent="0.2">
      <c r="B1281" s="8"/>
      <c r="C1281" s="7" t="s">
        <v>1290</v>
      </c>
      <c r="D1281" s="106" t="s">
        <v>1289</v>
      </c>
      <c r="E1281" s="6" t="s">
        <v>158</v>
      </c>
      <c r="F1281" s="6" t="s">
        <v>1288</v>
      </c>
      <c r="G1281" s="6" t="s">
        <v>432</v>
      </c>
      <c r="H1281" s="6" t="s">
        <v>1287</v>
      </c>
      <c r="I1281" s="46">
        <v>4</v>
      </c>
      <c r="J1281" s="6" t="s">
        <v>1</v>
      </c>
      <c r="K1281" s="72">
        <v>897.59</v>
      </c>
      <c r="L1281" s="76">
        <v>852.71</v>
      </c>
      <c r="M1281" s="64"/>
      <c r="N1281" s="5" t="s">
        <v>58</v>
      </c>
      <c r="O1281" s="4"/>
      <c r="P1281" s="16">
        <f t="shared" si="229"/>
        <v>0</v>
      </c>
      <c r="Q1281" s="16">
        <f t="shared" si="230"/>
        <v>0</v>
      </c>
      <c r="R1281" s="16">
        <f t="shared" si="226"/>
        <v>0</v>
      </c>
      <c r="S1281" s="16">
        <f t="shared" si="227"/>
        <v>0</v>
      </c>
      <c r="T1281" s="16">
        <f t="shared" si="231"/>
        <v>0</v>
      </c>
    </row>
    <row r="1282" spans="2:20" s="3" customFormat="1" ht="48.75" customHeight="1" outlineLevel="2" x14ac:dyDescent="0.2">
      <c r="B1282" s="8"/>
      <c r="C1282" s="7" t="s">
        <v>1297</v>
      </c>
      <c r="D1282" s="106" t="s">
        <v>1296</v>
      </c>
      <c r="E1282" s="6" t="s">
        <v>158</v>
      </c>
      <c r="F1282" s="6" t="s">
        <v>1295</v>
      </c>
      <c r="G1282" s="6" t="s">
        <v>256</v>
      </c>
      <c r="H1282" s="6"/>
      <c r="I1282" s="46">
        <v>4</v>
      </c>
      <c r="J1282" s="6" t="s">
        <v>1</v>
      </c>
      <c r="K1282" s="72">
        <v>880.87</v>
      </c>
      <c r="L1282" s="76">
        <v>836.83</v>
      </c>
      <c r="M1282" s="64"/>
      <c r="N1282" s="5" t="s">
        <v>58</v>
      </c>
      <c r="O1282" s="4"/>
      <c r="P1282" s="16">
        <f t="shared" si="229"/>
        <v>0</v>
      </c>
      <c r="Q1282" s="16">
        <f t="shared" si="230"/>
        <v>0</v>
      </c>
      <c r="R1282" s="16">
        <f t="shared" si="226"/>
        <v>0</v>
      </c>
      <c r="S1282" s="16">
        <f t="shared" si="227"/>
        <v>0</v>
      </c>
      <c r="T1282" s="16">
        <f t="shared" si="231"/>
        <v>0</v>
      </c>
    </row>
    <row r="1283" spans="2:20" s="3" customFormat="1" ht="48.75" customHeight="1" outlineLevel="2" x14ac:dyDescent="0.2">
      <c r="B1283" s="8"/>
      <c r="C1283" s="7" t="s">
        <v>1342</v>
      </c>
      <c r="D1283" s="106" t="s">
        <v>1341</v>
      </c>
      <c r="E1283" s="6" t="s">
        <v>158</v>
      </c>
      <c r="F1283" s="6" t="s">
        <v>1340</v>
      </c>
      <c r="G1283" s="6" t="s">
        <v>1339</v>
      </c>
      <c r="H1283" s="6" t="s">
        <v>1338</v>
      </c>
      <c r="I1283" s="46">
        <v>12</v>
      </c>
      <c r="J1283" s="6" t="s">
        <v>1</v>
      </c>
      <c r="K1283" s="72">
        <v>695.88</v>
      </c>
      <c r="L1283" s="76">
        <v>661.09</v>
      </c>
      <c r="M1283" s="64"/>
      <c r="N1283" s="5" t="s">
        <v>58</v>
      </c>
      <c r="O1283" s="4"/>
      <c r="P1283" s="16">
        <f t="shared" si="229"/>
        <v>0</v>
      </c>
      <c r="Q1283" s="16">
        <f t="shared" si="230"/>
        <v>0</v>
      </c>
      <c r="R1283" s="16">
        <f t="shared" si="226"/>
        <v>0</v>
      </c>
      <c r="S1283" s="16">
        <f t="shared" si="227"/>
        <v>0</v>
      </c>
      <c r="T1283" s="16">
        <f t="shared" si="231"/>
        <v>0</v>
      </c>
    </row>
    <row r="1284" spans="2:20" s="3" customFormat="1" ht="48.75" customHeight="1" outlineLevel="2" x14ac:dyDescent="0.2">
      <c r="B1284" s="8"/>
      <c r="C1284" s="7" t="s">
        <v>1242</v>
      </c>
      <c r="D1284" s="106">
        <v>56258</v>
      </c>
      <c r="E1284" s="6" t="s">
        <v>163</v>
      </c>
      <c r="F1284" s="6" t="s">
        <v>1241</v>
      </c>
      <c r="G1284" s="6" t="s">
        <v>329</v>
      </c>
      <c r="H1284" s="6" t="s">
        <v>1240</v>
      </c>
      <c r="I1284" s="46">
        <v>6</v>
      </c>
      <c r="J1284" s="6" t="s">
        <v>1</v>
      </c>
      <c r="K1284" s="72">
        <v>3066.68</v>
      </c>
      <c r="L1284" s="76">
        <v>2913.35</v>
      </c>
      <c r="M1284" s="64"/>
      <c r="N1284" s="5" t="s">
        <v>13</v>
      </c>
      <c r="O1284" s="4"/>
      <c r="P1284" s="16">
        <f t="shared" si="229"/>
        <v>0</v>
      </c>
      <c r="Q1284" s="16">
        <f t="shared" si="230"/>
        <v>0</v>
      </c>
      <c r="R1284" s="16">
        <f t="shared" si="226"/>
        <v>0</v>
      </c>
      <c r="S1284" s="16">
        <f t="shared" si="227"/>
        <v>0</v>
      </c>
      <c r="T1284" s="16">
        <f t="shared" si="231"/>
        <v>0</v>
      </c>
    </row>
    <row r="1285" spans="2:20" s="3" customFormat="1" ht="48.75" customHeight="1" outlineLevel="2" x14ac:dyDescent="0.2">
      <c r="B1285" s="8"/>
      <c r="C1285" s="7" t="s">
        <v>1282</v>
      </c>
      <c r="D1285" s="106">
        <v>56261</v>
      </c>
      <c r="E1285" s="6" t="s">
        <v>163</v>
      </c>
      <c r="F1285" s="6" t="s">
        <v>734</v>
      </c>
      <c r="G1285" s="6" t="s">
        <v>447</v>
      </c>
      <c r="H1285" s="6"/>
      <c r="I1285" s="46">
        <v>12</v>
      </c>
      <c r="J1285" s="6" t="s">
        <v>1</v>
      </c>
      <c r="K1285" s="72">
        <v>450.52</v>
      </c>
      <c r="L1285" s="76">
        <v>427.99</v>
      </c>
      <c r="M1285" s="64"/>
      <c r="N1285" s="5" t="s">
        <v>58</v>
      </c>
      <c r="O1285" s="4"/>
      <c r="P1285" s="16">
        <f t="shared" si="229"/>
        <v>0</v>
      </c>
      <c r="Q1285" s="16">
        <f t="shared" si="230"/>
        <v>0</v>
      </c>
      <c r="R1285" s="16">
        <f t="shared" si="226"/>
        <v>0</v>
      </c>
      <c r="S1285" s="16">
        <f t="shared" si="227"/>
        <v>0</v>
      </c>
      <c r="T1285" s="16">
        <f t="shared" si="231"/>
        <v>0</v>
      </c>
    </row>
    <row r="1286" spans="2:20" s="3" customFormat="1" ht="48.75" customHeight="1" outlineLevel="2" x14ac:dyDescent="0.2">
      <c r="B1286" s="8"/>
      <c r="C1286" s="7" t="s">
        <v>1187</v>
      </c>
      <c r="D1286" s="106">
        <v>56263</v>
      </c>
      <c r="E1286" s="6" t="s">
        <v>163</v>
      </c>
      <c r="F1286" s="6" t="s">
        <v>1186</v>
      </c>
      <c r="G1286" s="6" t="s">
        <v>397</v>
      </c>
      <c r="H1286" s="6" t="s">
        <v>1185</v>
      </c>
      <c r="I1286" s="46">
        <v>12</v>
      </c>
      <c r="J1286" s="6" t="s">
        <v>1</v>
      </c>
      <c r="K1286" s="72">
        <v>510.93</v>
      </c>
      <c r="L1286" s="76">
        <v>485.38</v>
      </c>
      <c r="M1286" s="64"/>
      <c r="N1286" s="5" t="s">
        <v>199</v>
      </c>
      <c r="O1286" s="4"/>
      <c r="P1286" s="16">
        <f t="shared" si="229"/>
        <v>0</v>
      </c>
      <c r="Q1286" s="16">
        <f t="shared" si="230"/>
        <v>0</v>
      </c>
      <c r="R1286" s="16">
        <f t="shared" si="226"/>
        <v>0</v>
      </c>
      <c r="S1286" s="16">
        <f t="shared" si="227"/>
        <v>0</v>
      </c>
      <c r="T1286" s="16">
        <f t="shared" si="231"/>
        <v>0</v>
      </c>
    </row>
    <row r="1287" spans="2:20" s="3" customFormat="1" ht="48.75" customHeight="1" outlineLevel="2" x14ac:dyDescent="0.2">
      <c r="B1287" s="8"/>
      <c r="C1287" s="7" t="s">
        <v>1281</v>
      </c>
      <c r="D1287" s="106">
        <v>56268</v>
      </c>
      <c r="E1287" s="6" t="s">
        <v>163</v>
      </c>
      <c r="F1287" s="6" t="s">
        <v>1280</v>
      </c>
      <c r="G1287" s="6" t="s">
        <v>447</v>
      </c>
      <c r="H1287" s="6" t="s">
        <v>1279</v>
      </c>
      <c r="I1287" s="46">
        <v>6</v>
      </c>
      <c r="J1287" s="6" t="s">
        <v>1</v>
      </c>
      <c r="K1287" s="72">
        <v>475.93</v>
      </c>
      <c r="L1287" s="76">
        <v>452.13</v>
      </c>
      <c r="M1287" s="64"/>
      <c r="N1287" s="5" t="s">
        <v>0</v>
      </c>
      <c r="O1287" s="4"/>
      <c r="P1287" s="16">
        <f t="shared" si="229"/>
        <v>0</v>
      </c>
      <c r="Q1287" s="16">
        <f t="shared" si="230"/>
        <v>0</v>
      </c>
      <c r="R1287" s="16">
        <f t="shared" si="226"/>
        <v>0</v>
      </c>
      <c r="S1287" s="16">
        <f t="shared" si="227"/>
        <v>0</v>
      </c>
      <c r="T1287" s="16">
        <f t="shared" si="231"/>
        <v>0</v>
      </c>
    </row>
    <row r="1288" spans="2:20" s="3" customFormat="1" ht="48.75" customHeight="1" outlineLevel="2" x14ac:dyDescent="0.2">
      <c r="B1288" s="8"/>
      <c r="C1288" s="7" t="s">
        <v>1223</v>
      </c>
      <c r="D1288" s="106">
        <v>56574</v>
      </c>
      <c r="E1288" s="6" t="s">
        <v>163</v>
      </c>
      <c r="F1288" s="6" t="s">
        <v>843</v>
      </c>
      <c r="G1288" s="6" t="s">
        <v>447</v>
      </c>
      <c r="H1288" s="6"/>
      <c r="I1288" s="46">
        <v>12</v>
      </c>
      <c r="J1288" s="6" t="s">
        <v>1</v>
      </c>
      <c r="K1288" s="72">
        <v>640.04999999999995</v>
      </c>
      <c r="L1288" s="76">
        <v>608.04999999999995</v>
      </c>
      <c r="M1288" s="64"/>
      <c r="N1288" s="5" t="s">
        <v>9</v>
      </c>
      <c r="O1288" s="4"/>
      <c r="P1288" s="16">
        <f t="shared" si="229"/>
        <v>0</v>
      </c>
      <c r="Q1288" s="16">
        <f t="shared" si="230"/>
        <v>0</v>
      </c>
      <c r="R1288" s="16">
        <f t="shared" si="226"/>
        <v>0</v>
      </c>
      <c r="S1288" s="16">
        <f t="shared" si="227"/>
        <v>0</v>
      </c>
      <c r="T1288" s="16">
        <f t="shared" si="231"/>
        <v>0</v>
      </c>
    </row>
    <row r="1289" spans="2:20" s="3" customFormat="1" ht="48.75" customHeight="1" outlineLevel="2" x14ac:dyDescent="0.2">
      <c r="B1289" s="8"/>
      <c r="C1289" s="7" t="s">
        <v>1168</v>
      </c>
      <c r="D1289" s="106">
        <v>56588</v>
      </c>
      <c r="E1289" s="6" t="s">
        <v>163</v>
      </c>
      <c r="F1289" s="6" t="s">
        <v>770</v>
      </c>
      <c r="G1289" s="6" t="s">
        <v>447</v>
      </c>
      <c r="H1289" s="6" t="s">
        <v>1167</v>
      </c>
      <c r="I1289" s="46">
        <v>12</v>
      </c>
      <c r="J1289" s="6" t="s">
        <v>1</v>
      </c>
      <c r="K1289" s="72">
        <v>619.39</v>
      </c>
      <c r="L1289" s="76">
        <v>588.41999999999996</v>
      </c>
      <c r="M1289" s="64"/>
      <c r="N1289" s="5" t="s">
        <v>13</v>
      </c>
      <c r="O1289" s="4"/>
      <c r="P1289" s="16">
        <f t="shared" si="229"/>
        <v>0</v>
      </c>
      <c r="Q1289" s="16">
        <f t="shared" si="230"/>
        <v>0</v>
      </c>
      <c r="R1289" s="16">
        <f t="shared" si="226"/>
        <v>0</v>
      </c>
      <c r="S1289" s="16">
        <f t="shared" si="227"/>
        <v>0</v>
      </c>
      <c r="T1289" s="16">
        <f t="shared" si="231"/>
        <v>0</v>
      </c>
    </row>
    <row r="1290" spans="2:20" s="3" customFormat="1" ht="48.75" customHeight="1" outlineLevel="2" x14ac:dyDescent="0.2">
      <c r="B1290" s="8"/>
      <c r="C1290" s="7" t="s">
        <v>1181</v>
      </c>
      <c r="D1290" s="106">
        <v>56824</v>
      </c>
      <c r="E1290" s="6" t="s">
        <v>163</v>
      </c>
      <c r="F1290" s="6" t="s">
        <v>1180</v>
      </c>
      <c r="G1290" s="6" t="s">
        <v>878</v>
      </c>
      <c r="H1290" s="6"/>
      <c r="I1290" s="46">
        <v>6</v>
      </c>
      <c r="J1290" s="6" t="s">
        <v>1</v>
      </c>
      <c r="K1290" s="72">
        <v>2046.05</v>
      </c>
      <c r="L1290" s="76">
        <v>1943.75</v>
      </c>
      <c r="M1290" s="64"/>
      <c r="N1290" s="5" t="s">
        <v>13</v>
      </c>
      <c r="O1290" s="4"/>
      <c r="P1290" s="16">
        <f t="shared" si="229"/>
        <v>0</v>
      </c>
      <c r="Q1290" s="16">
        <f t="shared" si="230"/>
        <v>0</v>
      </c>
      <c r="R1290" s="16">
        <f t="shared" si="226"/>
        <v>0</v>
      </c>
      <c r="S1290" s="16">
        <f t="shared" si="227"/>
        <v>0</v>
      </c>
      <c r="T1290" s="16">
        <f t="shared" si="231"/>
        <v>0</v>
      </c>
    </row>
    <row r="1291" spans="2:20" s="3" customFormat="1" ht="48.75" customHeight="1" outlineLevel="2" x14ac:dyDescent="0.2">
      <c r="B1291" s="8"/>
      <c r="C1291" s="7" t="s">
        <v>1184</v>
      </c>
      <c r="D1291" s="106">
        <v>56835</v>
      </c>
      <c r="E1291" s="6" t="s">
        <v>163</v>
      </c>
      <c r="F1291" s="6" t="s">
        <v>1183</v>
      </c>
      <c r="G1291" s="6" t="s">
        <v>878</v>
      </c>
      <c r="H1291" s="6" t="s">
        <v>1182</v>
      </c>
      <c r="I1291" s="46">
        <v>4</v>
      </c>
      <c r="J1291" s="6" t="s">
        <v>1</v>
      </c>
      <c r="K1291" s="72">
        <v>1769.82</v>
      </c>
      <c r="L1291" s="76">
        <v>1681.33</v>
      </c>
      <c r="M1291" s="64"/>
      <c r="N1291" s="5" t="s">
        <v>50</v>
      </c>
      <c r="O1291" s="4"/>
      <c r="P1291" s="16">
        <f t="shared" si="229"/>
        <v>0</v>
      </c>
      <c r="Q1291" s="16">
        <f t="shared" si="230"/>
        <v>0</v>
      </c>
      <c r="R1291" s="16">
        <f t="shared" si="226"/>
        <v>0</v>
      </c>
      <c r="S1291" s="16">
        <f t="shared" si="227"/>
        <v>0</v>
      </c>
      <c r="T1291" s="16">
        <f t="shared" si="231"/>
        <v>0</v>
      </c>
    </row>
    <row r="1292" spans="2:20" s="3" customFormat="1" ht="48.75" customHeight="1" outlineLevel="2" x14ac:dyDescent="0.2">
      <c r="B1292" s="8"/>
      <c r="C1292" s="7" t="s">
        <v>1245</v>
      </c>
      <c r="D1292" s="106">
        <v>58202</v>
      </c>
      <c r="E1292" s="6" t="s">
        <v>163</v>
      </c>
      <c r="F1292" s="6" t="s">
        <v>1244</v>
      </c>
      <c r="G1292" s="6" t="s">
        <v>329</v>
      </c>
      <c r="H1292" s="6" t="s">
        <v>1243</v>
      </c>
      <c r="I1292" s="46">
        <v>6</v>
      </c>
      <c r="J1292" s="6" t="s">
        <v>1</v>
      </c>
      <c r="K1292" s="72">
        <v>802.82</v>
      </c>
      <c r="L1292" s="76">
        <v>762.68</v>
      </c>
      <c r="M1292" s="64"/>
      <c r="N1292" s="5" t="s">
        <v>13</v>
      </c>
      <c r="O1292" s="4"/>
      <c r="P1292" s="16">
        <f t="shared" si="229"/>
        <v>0</v>
      </c>
      <c r="Q1292" s="16">
        <f t="shared" si="230"/>
        <v>0</v>
      </c>
      <c r="R1292" s="16">
        <f t="shared" si="226"/>
        <v>0</v>
      </c>
      <c r="S1292" s="16">
        <f t="shared" si="227"/>
        <v>0</v>
      </c>
      <c r="T1292" s="16">
        <f t="shared" si="231"/>
        <v>0</v>
      </c>
    </row>
    <row r="1293" spans="2:20" s="3" customFormat="1" ht="48.75" customHeight="1" outlineLevel="2" x14ac:dyDescent="0.2">
      <c r="B1293" s="8"/>
      <c r="C1293" s="7" t="s">
        <v>1141</v>
      </c>
      <c r="D1293" s="106">
        <v>59030</v>
      </c>
      <c r="E1293" s="6" t="s">
        <v>163</v>
      </c>
      <c r="F1293" s="6" t="s">
        <v>1140</v>
      </c>
      <c r="G1293" s="6" t="s">
        <v>207</v>
      </c>
      <c r="H1293" s="6" t="s">
        <v>1139</v>
      </c>
      <c r="I1293" s="46">
        <v>36</v>
      </c>
      <c r="J1293" s="6" t="s">
        <v>1</v>
      </c>
      <c r="K1293" s="72">
        <v>93.38</v>
      </c>
      <c r="L1293" s="76">
        <v>88.71</v>
      </c>
      <c r="M1293" s="64"/>
      <c r="N1293" s="5" t="s">
        <v>391</v>
      </c>
      <c r="O1293" s="4"/>
      <c r="P1293" s="16">
        <f t="shared" si="229"/>
        <v>0</v>
      </c>
      <c r="Q1293" s="16">
        <f t="shared" si="230"/>
        <v>0</v>
      </c>
      <c r="R1293" s="16">
        <f t="shared" si="226"/>
        <v>0</v>
      </c>
      <c r="S1293" s="16">
        <f t="shared" si="227"/>
        <v>0</v>
      </c>
      <c r="T1293" s="16">
        <f t="shared" si="231"/>
        <v>0</v>
      </c>
    </row>
    <row r="1294" spans="2:20" s="3" customFormat="1" ht="48.75" customHeight="1" outlineLevel="2" x14ac:dyDescent="0.2">
      <c r="B1294" s="8"/>
      <c r="C1294" s="7" t="s">
        <v>1148</v>
      </c>
      <c r="D1294" s="106">
        <v>59040</v>
      </c>
      <c r="E1294" s="6" t="s">
        <v>163</v>
      </c>
      <c r="F1294" s="6" t="s">
        <v>1147</v>
      </c>
      <c r="G1294" s="6" t="s">
        <v>207</v>
      </c>
      <c r="H1294" s="6" t="s">
        <v>1146</v>
      </c>
      <c r="I1294" s="46">
        <v>36</v>
      </c>
      <c r="J1294" s="6" t="s">
        <v>1</v>
      </c>
      <c r="K1294" s="72">
        <v>99.67</v>
      </c>
      <c r="L1294" s="76">
        <v>94.69</v>
      </c>
      <c r="M1294" s="64"/>
      <c r="N1294" s="5" t="s">
        <v>0</v>
      </c>
      <c r="O1294" s="4"/>
      <c r="P1294" s="16">
        <f t="shared" si="229"/>
        <v>0</v>
      </c>
      <c r="Q1294" s="16">
        <f t="shared" si="230"/>
        <v>0</v>
      </c>
      <c r="R1294" s="16">
        <f t="shared" si="226"/>
        <v>0</v>
      </c>
      <c r="S1294" s="16">
        <f t="shared" si="227"/>
        <v>0</v>
      </c>
      <c r="T1294" s="16">
        <f t="shared" si="231"/>
        <v>0</v>
      </c>
    </row>
    <row r="1295" spans="2:20" s="3" customFormat="1" ht="48.75" customHeight="1" outlineLevel="2" x14ac:dyDescent="0.2">
      <c r="B1295" s="8"/>
      <c r="C1295" s="7" t="s">
        <v>1315</v>
      </c>
      <c r="D1295" s="106">
        <v>59220</v>
      </c>
      <c r="E1295" s="6" t="s">
        <v>163</v>
      </c>
      <c r="F1295" s="6" t="s">
        <v>217</v>
      </c>
      <c r="G1295" s="6" t="s">
        <v>207</v>
      </c>
      <c r="H1295" s="6" t="s">
        <v>1314</v>
      </c>
      <c r="I1295" s="46">
        <v>36</v>
      </c>
      <c r="J1295" s="6" t="s">
        <v>1</v>
      </c>
      <c r="K1295" s="72">
        <v>140.13999999999999</v>
      </c>
      <c r="L1295" s="76">
        <v>133.13</v>
      </c>
      <c r="M1295" s="64"/>
      <c r="N1295" s="5" t="s">
        <v>199</v>
      </c>
      <c r="O1295" s="4"/>
      <c r="P1295" s="16">
        <f t="shared" si="229"/>
        <v>0</v>
      </c>
      <c r="Q1295" s="16">
        <f t="shared" si="230"/>
        <v>0</v>
      </c>
      <c r="R1295" s="16">
        <f t="shared" si="226"/>
        <v>0</v>
      </c>
      <c r="S1295" s="16">
        <f t="shared" si="227"/>
        <v>0</v>
      </c>
      <c r="T1295" s="16">
        <f t="shared" si="231"/>
        <v>0</v>
      </c>
    </row>
    <row r="1296" spans="2:20" s="3" customFormat="1" ht="48.75" customHeight="1" outlineLevel="2" x14ac:dyDescent="0.2">
      <c r="B1296" s="8"/>
      <c r="C1296" s="7" t="s">
        <v>1322</v>
      </c>
      <c r="D1296" s="106">
        <v>59221</v>
      </c>
      <c r="E1296" s="6" t="s">
        <v>163</v>
      </c>
      <c r="F1296" s="6"/>
      <c r="G1296" s="6"/>
      <c r="H1296" s="6"/>
      <c r="I1296" s="46">
        <v>1</v>
      </c>
      <c r="J1296" s="6" t="s">
        <v>1</v>
      </c>
      <c r="K1296" s="72">
        <v>227.83</v>
      </c>
      <c r="L1296" s="76">
        <v>216.44</v>
      </c>
      <c r="M1296" s="64"/>
      <c r="N1296" s="5" t="s">
        <v>199</v>
      </c>
      <c r="O1296" s="4"/>
      <c r="P1296" s="16">
        <f t="shared" si="229"/>
        <v>0</v>
      </c>
      <c r="Q1296" s="16">
        <f t="shared" si="230"/>
        <v>0</v>
      </c>
      <c r="R1296" s="16">
        <f t="shared" si="226"/>
        <v>0</v>
      </c>
      <c r="S1296" s="16">
        <f t="shared" si="227"/>
        <v>0</v>
      </c>
      <c r="T1296" s="16">
        <f t="shared" si="231"/>
        <v>0</v>
      </c>
    </row>
    <row r="1297" spans="2:20" s="3" customFormat="1" ht="48.75" customHeight="1" outlineLevel="2" x14ac:dyDescent="0.2">
      <c r="B1297" s="8"/>
      <c r="C1297" s="7" t="s">
        <v>1236</v>
      </c>
      <c r="D1297" s="106">
        <v>59230</v>
      </c>
      <c r="E1297" s="6" t="s">
        <v>163</v>
      </c>
      <c r="F1297" s="6" t="s">
        <v>1235</v>
      </c>
      <c r="G1297" s="6" t="s">
        <v>207</v>
      </c>
      <c r="H1297" s="6" t="s">
        <v>1234</v>
      </c>
      <c r="I1297" s="46">
        <v>36</v>
      </c>
      <c r="J1297" s="6" t="s">
        <v>1</v>
      </c>
      <c r="K1297" s="72">
        <v>91.04</v>
      </c>
      <c r="L1297" s="76">
        <v>86.49</v>
      </c>
      <c r="M1297" s="64"/>
      <c r="N1297" s="5" t="s">
        <v>199</v>
      </c>
      <c r="O1297" s="4"/>
      <c r="P1297" s="16">
        <f t="shared" si="229"/>
        <v>0</v>
      </c>
      <c r="Q1297" s="16">
        <f t="shared" si="230"/>
        <v>0</v>
      </c>
      <c r="R1297" s="16">
        <f t="shared" si="226"/>
        <v>0</v>
      </c>
      <c r="S1297" s="16">
        <f t="shared" si="227"/>
        <v>0</v>
      </c>
      <c r="T1297" s="16">
        <f t="shared" si="231"/>
        <v>0</v>
      </c>
    </row>
    <row r="1298" spans="2:20" s="3" customFormat="1" ht="48.75" customHeight="1" outlineLevel="2" x14ac:dyDescent="0.2">
      <c r="B1298" s="8"/>
      <c r="C1298" s="7" t="s">
        <v>1226</v>
      </c>
      <c r="D1298" s="106">
        <v>59241</v>
      </c>
      <c r="E1298" s="6" t="s">
        <v>163</v>
      </c>
      <c r="F1298" s="6" t="s">
        <v>1225</v>
      </c>
      <c r="G1298" s="6" t="s">
        <v>207</v>
      </c>
      <c r="H1298" s="6" t="s">
        <v>1224</v>
      </c>
      <c r="I1298" s="46">
        <v>36</v>
      </c>
      <c r="J1298" s="6" t="s">
        <v>1</v>
      </c>
      <c r="K1298" s="72">
        <v>112.05</v>
      </c>
      <c r="L1298" s="76">
        <v>106.45</v>
      </c>
      <c r="M1298" s="64"/>
      <c r="N1298" s="5" t="s">
        <v>391</v>
      </c>
      <c r="O1298" s="4"/>
      <c r="P1298" s="16">
        <f t="shared" si="229"/>
        <v>0</v>
      </c>
      <c r="Q1298" s="16">
        <f t="shared" si="230"/>
        <v>0</v>
      </c>
      <c r="R1298" s="16">
        <f t="shared" si="226"/>
        <v>0</v>
      </c>
      <c r="S1298" s="16">
        <f t="shared" si="227"/>
        <v>0</v>
      </c>
      <c r="T1298" s="16">
        <f t="shared" si="231"/>
        <v>0</v>
      </c>
    </row>
    <row r="1299" spans="2:20" s="3" customFormat="1" ht="48.75" customHeight="1" outlineLevel="2" x14ac:dyDescent="0.2">
      <c r="B1299" s="8"/>
      <c r="C1299" s="7" t="s">
        <v>1190</v>
      </c>
      <c r="D1299" s="106">
        <v>59251</v>
      </c>
      <c r="E1299" s="6" t="s">
        <v>163</v>
      </c>
      <c r="F1299" s="6" t="s">
        <v>1189</v>
      </c>
      <c r="G1299" s="6" t="s">
        <v>207</v>
      </c>
      <c r="H1299" s="6" t="s">
        <v>1188</v>
      </c>
      <c r="I1299" s="46">
        <v>24</v>
      </c>
      <c r="J1299" s="6" t="s">
        <v>1</v>
      </c>
      <c r="K1299" s="72">
        <v>245.25</v>
      </c>
      <c r="L1299" s="76">
        <v>232.99</v>
      </c>
      <c r="M1299" s="64"/>
      <c r="N1299" s="5" t="s">
        <v>199</v>
      </c>
      <c r="O1299" s="4"/>
      <c r="P1299" s="16">
        <f t="shared" si="229"/>
        <v>0</v>
      </c>
      <c r="Q1299" s="16">
        <f t="shared" si="230"/>
        <v>0</v>
      </c>
      <c r="R1299" s="16">
        <f t="shared" si="226"/>
        <v>0</v>
      </c>
      <c r="S1299" s="16">
        <f t="shared" si="227"/>
        <v>0</v>
      </c>
      <c r="T1299" s="16">
        <f t="shared" si="231"/>
        <v>0</v>
      </c>
    </row>
    <row r="1300" spans="2:20" s="3" customFormat="1" ht="48.75" customHeight="1" outlineLevel="2" x14ac:dyDescent="0.2">
      <c r="B1300" s="8"/>
      <c r="C1300" s="7" t="s">
        <v>1222</v>
      </c>
      <c r="D1300" s="106">
        <v>59258</v>
      </c>
      <c r="E1300" s="6" t="s">
        <v>163</v>
      </c>
      <c r="F1300" s="6" t="s">
        <v>1221</v>
      </c>
      <c r="G1300" s="6" t="s">
        <v>207</v>
      </c>
      <c r="H1300" s="6" t="s">
        <v>1220</v>
      </c>
      <c r="I1300" s="46">
        <v>24</v>
      </c>
      <c r="J1300" s="6" t="s">
        <v>1</v>
      </c>
      <c r="K1300" s="72">
        <v>201.72</v>
      </c>
      <c r="L1300" s="76">
        <v>191.63</v>
      </c>
      <c r="M1300" s="64"/>
      <c r="N1300" s="5" t="s">
        <v>0</v>
      </c>
      <c r="O1300" s="4"/>
      <c r="P1300" s="16">
        <f t="shared" si="229"/>
        <v>0</v>
      </c>
      <c r="Q1300" s="16">
        <f t="shared" si="230"/>
        <v>0</v>
      </c>
      <c r="R1300" s="16">
        <f t="shared" si="226"/>
        <v>0</v>
      </c>
      <c r="S1300" s="16">
        <f t="shared" si="227"/>
        <v>0</v>
      </c>
      <c r="T1300" s="16">
        <f t="shared" si="231"/>
        <v>0</v>
      </c>
    </row>
    <row r="1301" spans="2:20" s="3" customFormat="1" ht="48.75" customHeight="1" outlineLevel="2" x14ac:dyDescent="0.2">
      <c r="B1301" s="8"/>
      <c r="C1301" s="7" t="s">
        <v>1215</v>
      </c>
      <c r="D1301" s="106">
        <v>59260</v>
      </c>
      <c r="E1301" s="6" t="s">
        <v>163</v>
      </c>
      <c r="F1301" s="6" t="s">
        <v>1214</v>
      </c>
      <c r="G1301" s="6" t="s">
        <v>207</v>
      </c>
      <c r="H1301" s="6" t="s">
        <v>1213</v>
      </c>
      <c r="I1301" s="46">
        <v>24</v>
      </c>
      <c r="J1301" s="6" t="s">
        <v>1</v>
      </c>
      <c r="K1301" s="72">
        <v>137.63</v>
      </c>
      <c r="L1301" s="76">
        <v>130.75</v>
      </c>
      <c r="M1301" s="64"/>
      <c r="N1301" s="5" t="s">
        <v>50</v>
      </c>
      <c r="O1301" s="4"/>
      <c r="P1301" s="16">
        <f t="shared" si="229"/>
        <v>0</v>
      </c>
      <c r="Q1301" s="16">
        <f t="shared" si="230"/>
        <v>0</v>
      </c>
      <c r="R1301" s="16">
        <f t="shared" si="226"/>
        <v>0</v>
      </c>
      <c r="S1301" s="16">
        <f t="shared" si="227"/>
        <v>0</v>
      </c>
      <c r="T1301" s="16">
        <f t="shared" si="231"/>
        <v>0</v>
      </c>
    </row>
    <row r="1302" spans="2:20" s="3" customFormat="1" ht="48.75" customHeight="1" outlineLevel="2" x14ac:dyDescent="0.2">
      <c r="B1302" s="8"/>
      <c r="C1302" s="7" t="s">
        <v>1201</v>
      </c>
      <c r="D1302" s="106">
        <v>59262</v>
      </c>
      <c r="E1302" s="6" t="s">
        <v>163</v>
      </c>
      <c r="F1302" s="6" t="s">
        <v>1200</v>
      </c>
      <c r="G1302" s="6" t="s">
        <v>207</v>
      </c>
      <c r="H1302" s="6" t="s">
        <v>1199</v>
      </c>
      <c r="I1302" s="46">
        <v>24</v>
      </c>
      <c r="J1302" s="6" t="s">
        <v>1</v>
      </c>
      <c r="K1302" s="72">
        <v>217.38</v>
      </c>
      <c r="L1302" s="76">
        <v>206.51</v>
      </c>
      <c r="M1302" s="64"/>
      <c r="N1302" s="5" t="s">
        <v>0</v>
      </c>
      <c r="O1302" s="4"/>
      <c r="P1302" s="16">
        <f t="shared" si="229"/>
        <v>0</v>
      </c>
      <c r="Q1302" s="16">
        <f t="shared" si="230"/>
        <v>0</v>
      </c>
      <c r="R1302" s="16">
        <f t="shared" si="226"/>
        <v>0</v>
      </c>
      <c r="S1302" s="16">
        <f t="shared" si="227"/>
        <v>0</v>
      </c>
      <c r="T1302" s="16">
        <f t="shared" si="231"/>
        <v>0</v>
      </c>
    </row>
    <row r="1303" spans="2:20" s="3" customFormat="1" ht="48.75" customHeight="1" outlineLevel="2" x14ac:dyDescent="0.2">
      <c r="B1303" s="8"/>
      <c r="C1303" s="7" t="s">
        <v>1337</v>
      </c>
      <c r="D1303" s="106">
        <v>59380</v>
      </c>
      <c r="E1303" s="6" t="s">
        <v>163</v>
      </c>
      <c r="F1303" s="6" t="s">
        <v>1336</v>
      </c>
      <c r="G1303" s="6" t="s">
        <v>397</v>
      </c>
      <c r="H1303" s="6" t="s">
        <v>1335</v>
      </c>
      <c r="I1303" s="46">
        <v>24</v>
      </c>
      <c r="J1303" s="6" t="s">
        <v>1</v>
      </c>
      <c r="K1303" s="72">
        <v>408.75</v>
      </c>
      <c r="L1303" s="76">
        <v>388.31</v>
      </c>
      <c r="M1303" s="64"/>
      <c r="N1303" s="5" t="s">
        <v>0</v>
      </c>
      <c r="O1303" s="4"/>
      <c r="P1303" s="16">
        <f t="shared" si="229"/>
        <v>0</v>
      </c>
      <c r="Q1303" s="16">
        <f t="shared" si="230"/>
        <v>0</v>
      </c>
      <c r="R1303" s="16">
        <f t="shared" si="226"/>
        <v>0</v>
      </c>
      <c r="S1303" s="16">
        <f t="shared" si="227"/>
        <v>0</v>
      </c>
      <c r="T1303" s="16">
        <f t="shared" si="231"/>
        <v>0</v>
      </c>
    </row>
    <row r="1304" spans="2:20" s="3" customFormat="1" ht="48.75" customHeight="1" outlineLevel="2" x14ac:dyDescent="0.2">
      <c r="B1304" s="8"/>
      <c r="C1304" s="7" t="s">
        <v>1313</v>
      </c>
      <c r="D1304" s="106">
        <v>59570</v>
      </c>
      <c r="E1304" s="6" t="s">
        <v>163</v>
      </c>
      <c r="F1304" s="6" t="s">
        <v>1312</v>
      </c>
      <c r="G1304" s="6" t="s">
        <v>397</v>
      </c>
      <c r="H1304" s="6" t="s">
        <v>1311</v>
      </c>
      <c r="I1304" s="46">
        <v>12</v>
      </c>
      <c r="J1304" s="6" t="s">
        <v>1</v>
      </c>
      <c r="K1304" s="72">
        <v>464.23</v>
      </c>
      <c r="L1304" s="76">
        <v>441.02</v>
      </c>
      <c r="M1304" s="64"/>
      <c r="N1304" s="5" t="s">
        <v>0</v>
      </c>
      <c r="O1304" s="4"/>
      <c r="P1304" s="16">
        <f t="shared" si="229"/>
        <v>0</v>
      </c>
      <c r="Q1304" s="16">
        <f t="shared" si="230"/>
        <v>0</v>
      </c>
      <c r="R1304" s="16">
        <f t="shared" si="226"/>
        <v>0</v>
      </c>
      <c r="S1304" s="16">
        <f t="shared" si="227"/>
        <v>0</v>
      </c>
      <c r="T1304" s="16">
        <f t="shared" si="231"/>
        <v>0</v>
      </c>
    </row>
    <row r="1305" spans="2:20" s="3" customFormat="1" ht="48.75" customHeight="1" outlineLevel="2" x14ac:dyDescent="0.2">
      <c r="B1305" s="8"/>
      <c r="C1305" s="7" t="s">
        <v>1175</v>
      </c>
      <c r="D1305" s="106">
        <v>59574</v>
      </c>
      <c r="E1305" s="6" t="s">
        <v>163</v>
      </c>
      <c r="F1305" s="6" t="s">
        <v>1174</v>
      </c>
      <c r="G1305" s="6" t="s">
        <v>207</v>
      </c>
      <c r="H1305" s="6" t="s">
        <v>1173</v>
      </c>
      <c r="I1305" s="46">
        <v>24</v>
      </c>
      <c r="J1305" s="6" t="s">
        <v>1</v>
      </c>
      <c r="K1305" s="72">
        <v>317.70999999999998</v>
      </c>
      <c r="L1305" s="76">
        <v>301.82</v>
      </c>
      <c r="M1305" s="64"/>
      <c r="N1305" s="5" t="s">
        <v>0</v>
      </c>
      <c r="O1305" s="4"/>
      <c r="P1305" s="16">
        <f t="shared" si="229"/>
        <v>0</v>
      </c>
      <c r="Q1305" s="16">
        <f t="shared" si="230"/>
        <v>0</v>
      </c>
      <c r="R1305" s="16">
        <f t="shared" si="226"/>
        <v>0</v>
      </c>
      <c r="S1305" s="16">
        <f t="shared" si="227"/>
        <v>0</v>
      </c>
      <c r="T1305" s="16">
        <f t="shared" si="231"/>
        <v>0</v>
      </c>
    </row>
    <row r="1306" spans="2:20" s="3" customFormat="1" ht="48.75" customHeight="1" outlineLevel="2" x14ac:dyDescent="0.2">
      <c r="B1306" s="8"/>
      <c r="C1306" s="7" t="s">
        <v>1306</v>
      </c>
      <c r="D1306" s="106">
        <v>59586</v>
      </c>
      <c r="E1306" s="6" t="s">
        <v>163</v>
      </c>
      <c r="F1306" s="6" t="s">
        <v>665</v>
      </c>
      <c r="G1306" s="6" t="s">
        <v>207</v>
      </c>
      <c r="H1306" s="6" t="s">
        <v>1305</v>
      </c>
      <c r="I1306" s="46">
        <v>24</v>
      </c>
      <c r="J1306" s="6" t="s">
        <v>1</v>
      </c>
      <c r="K1306" s="72">
        <v>320.81</v>
      </c>
      <c r="L1306" s="76">
        <v>304.77</v>
      </c>
      <c r="M1306" s="64"/>
      <c r="N1306" s="5" t="s">
        <v>199</v>
      </c>
      <c r="O1306" s="4"/>
      <c r="P1306" s="16">
        <f t="shared" si="229"/>
        <v>0</v>
      </c>
      <c r="Q1306" s="16">
        <f t="shared" si="230"/>
        <v>0</v>
      </c>
      <c r="R1306" s="16">
        <f t="shared" si="226"/>
        <v>0</v>
      </c>
      <c r="S1306" s="16">
        <f t="shared" si="227"/>
        <v>0</v>
      </c>
      <c r="T1306" s="16">
        <f t="shared" si="231"/>
        <v>0</v>
      </c>
    </row>
    <row r="1307" spans="2:20" s="3" customFormat="1" ht="48.75" customHeight="1" outlineLevel="2" x14ac:dyDescent="0.2">
      <c r="B1307" s="39"/>
      <c r="C1307" s="40" t="s">
        <v>1248</v>
      </c>
      <c r="D1307" s="107">
        <v>68209</v>
      </c>
      <c r="E1307" s="41" t="s">
        <v>163</v>
      </c>
      <c r="F1307" s="41" t="s">
        <v>1247</v>
      </c>
      <c r="G1307" s="41" t="s">
        <v>374</v>
      </c>
      <c r="H1307" s="41" t="s">
        <v>1246</v>
      </c>
      <c r="I1307" s="46">
        <v>6</v>
      </c>
      <c r="J1307" s="41" t="s">
        <v>1</v>
      </c>
      <c r="K1307" s="73">
        <v>797.06</v>
      </c>
      <c r="L1307" s="77">
        <v>757.21</v>
      </c>
      <c r="M1307" s="64"/>
      <c r="N1307" s="42" t="s">
        <v>58</v>
      </c>
      <c r="O1307" s="43"/>
      <c r="P1307" s="16">
        <f t="shared" si="229"/>
        <v>0</v>
      </c>
      <c r="Q1307" s="16">
        <f t="shared" si="230"/>
        <v>0</v>
      </c>
      <c r="R1307" s="16">
        <f t="shared" si="226"/>
        <v>0</v>
      </c>
      <c r="S1307" s="16">
        <f t="shared" si="227"/>
        <v>0</v>
      </c>
      <c r="T1307" s="16">
        <f t="shared" si="231"/>
        <v>0</v>
      </c>
    </row>
    <row r="1308" spans="2:20" s="9" customFormat="1" ht="12.95" customHeight="1" outlineLevel="1" x14ac:dyDescent="0.25">
      <c r="B1308" s="63" t="s">
        <v>5247</v>
      </c>
      <c r="C1308" s="60"/>
      <c r="D1308" s="108"/>
      <c r="E1308" s="61"/>
      <c r="F1308" s="61"/>
      <c r="G1308" s="61"/>
      <c r="H1308" s="61"/>
      <c r="I1308" s="61"/>
      <c r="J1308" s="61"/>
      <c r="K1308" s="65"/>
      <c r="L1308" s="78"/>
      <c r="M1308" s="65"/>
      <c r="N1308" s="61"/>
      <c r="O1308" s="62"/>
    </row>
    <row r="1309" spans="2:20" s="3" customFormat="1" ht="48.75" customHeight="1" outlineLevel="2" x14ac:dyDescent="0.2">
      <c r="B1309" s="44"/>
      <c r="C1309" s="45" t="s">
        <v>891</v>
      </c>
      <c r="D1309" s="105" t="s">
        <v>890</v>
      </c>
      <c r="E1309" s="46" t="s">
        <v>158</v>
      </c>
      <c r="F1309" s="46" t="s">
        <v>889</v>
      </c>
      <c r="G1309" s="46" t="s">
        <v>193</v>
      </c>
      <c r="H1309" s="46" t="s">
        <v>888</v>
      </c>
      <c r="I1309" s="46">
        <v>3</v>
      </c>
      <c r="J1309" s="46" t="s">
        <v>1</v>
      </c>
      <c r="K1309" s="71">
        <v>2360.7199999999998</v>
      </c>
      <c r="L1309" s="75">
        <v>2242.6799999999998</v>
      </c>
      <c r="M1309" s="64"/>
      <c r="N1309" s="47" t="s">
        <v>0</v>
      </c>
      <c r="O1309" s="48"/>
      <c r="P1309" s="16">
        <f t="shared" ref="P1309:P1340" si="232">F1309*O1309</f>
        <v>0</v>
      </c>
      <c r="Q1309" s="16">
        <f t="shared" ref="Q1309:Q1340" si="233">G1309*O1309</f>
        <v>0</v>
      </c>
      <c r="R1309" s="16">
        <f t="shared" ref="R1309:R1372" si="234">K1309*O1309</f>
        <v>0</v>
      </c>
      <c r="S1309" s="16">
        <f t="shared" ref="S1309:S1372" si="235">L1309*O1309</f>
        <v>0</v>
      </c>
      <c r="T1309" s="16">
        <f t="shared" ref="T1309:T1340" si="236">O1309/I1309</f>
        <v>0</v>
      </c>
    </row>
    <row r="1310" spans="2:20" s="3" customFormat="1" ht="48.75" customHeight="1" outlineLevel="2" x14ac:dyDescent="0.2">
      <c r="B1310" s="8"/>
      <c r="C1310" s="7" t="s">
        <v>991</v>
      </c>
      <c r="D1310" s="106" t="s">
        <v>990</v>
      </c>
      <c r="E1310" s="6" t="s">
        <v>158</v>
      </c>
      <c r="F1310" s="6" t="s">
        <v>989</v>
      </c>
      <c r="G1310" s="6" t="s">
        <v>374</v>
      </c>
      <c r="H1310" s="6" t="s">
        <v>988</v>
      </c>
      <c r="I1310" s="46">
        <v>8</v>
      </c>
      <c r="J1310" s="6" t="s">
        <v>1</v>
      </c>
      <c r="K1310" s="72">
        <v>999.78</v>
      </c>
      <c r="L1310" s="76">
        <v>949.79</v>
      </c>
      <c r="M1310" s="64"/>
      <c r="N1310" s="5" t="s">
        <v>58</v>
      </c>
      <c r="O1310" s="4"/>
      <c r="P1310" s="16">
        <f t="shared" si="232"/>
        <v>0</v>
      </c>
      <c r="Q1310" s="16">
        <f t="shared" si="233"/>
        <v>0</v>
      </c>
      <c r="R1310" s="16">
        <f t="shared" si="234"/>
        <v>0</v>
      </c>
      <c r="S1310" s="16">
        <f t="shared" si="235"/>
        <v>0</v>
      </c>
      <c r="T1310" s="16">
        <f t="shared" si="236"/>
        <v>0</v>
      </c>
    </row>
    <row r="1311" spans="2:20" s="3" customFormat="1" ht="48.75" customHeight="1" outlineLevel="2" x14ac:dyDescent="0.2">
      <c r="B1311" s="8"/>
      <c r="C1311" s="7" t="s">
        <v>1052</v>
      </c>
      <c r="D1311" s="106" t="s">
        <v>1051</v>
      </c>
      <c r="E1311" s="6" t="s">
        <v>158</v>
      </c>
      <c r="F1311" s="6" t="s">
        <v>1050</v>
      </c>
      <c r="G1311" s="6" t="s">
        <v>397</v>
      </c>
      <c r="H1311" s="6" t="s">
        <v>1049</v>
      </c>
      <c r="I1311" s="46">
        <v>12</v>
      </c>
      <c r="J1311" s="6" t="s">
        <v>1</v>
      </c>
      <c r="K1311" s="72">
        <v>607.79999999999995</v>
      </c>
      <c r="L1311" s="76">
        <v>577.41</v>
      </c>
      <c r="M1311" s="64"/>
      <c r="N1311" s="5" t="s">
        <v>199</v>
      </c>
      <c r="O1311" s="4"/>
      <c r="P1311" s="16">
        <f t="shared" si="232"/>
        <v>0</v>
      </c>
      <c r="Q1311" s="16">
        <f t="shared" si="233"/>
        <v>0</v>
      </c>
      <c r="R1311" s="16">
        <f t="shared" si="234"/>
        <v>0</v>
      </c>
      <c r="S1311" s="16">
        <f t="shared" si="235"/>
        <v>0</v>
      </c>
      <c r="T1311" s="16">
        <f t="shared" si="236"/>
        <v>0</v>
      </c>
    </row>
    <row r="1312" spans="2:20" s="3" customFormat="1" ht="48.75" customHeight="1" outlineLevel="2" x14ac:dyDescent="0.2">
      <c r="B1312" s="8"/>
      <c r="C1312" s="7" t="s">
        <v>1048</v>
      </c>
      <c r="D1312" s="106" t="s">
        <v>1047</v>
      </c>
      <c r="E1312" s="6" t="s">
        <v>158</v>
      </c>
      <c r="F1312" s="6" t="s">
        <v>1046</v>
      </c>
      <c r="G1312" s="6" t="s">
        <v>447</v>
      </c>
      <c r="H1312" s="6" t="s">
        <v>1045</v>
      </c>
      <c r="I1312" s="46">
        <v>6</v>
      </c>
      <c r="J1312" s="6" t="s">
        <v>1</v>
      </c>
      <c r="K1312" s="72">
        <v>860.83</v>
      </c>
      <c r="L1312" s="76">
        <v>817.79</v>
      </c>
      <c r="M1312" s="64"/>
      <c r="N1312" s="5" t="s">
        <v>9</v>
      </c>
      <c r="O1312" s="4"/>
      <c r="P1312" s="16">
        <f t="shared" si="232"/>
        <v>0</v>
      </c>
      <c r="Q1312" s="16">
        <f t="shared" si="233"/>
        <v>0</v>
      </c>
      <c r="R1312" s="16">
        <f t="shared" si="234"/>
        <v>0</v>
      </c>
      <c r="S1312" s="16">
        <f t="shared" si="235"/>
        <v>0</v>
      </c>
      <c r="T1312" s="16">
        <f t="shared" si="236"/>
        <v>0</v>
      </c>
    </row>
    <row r="1313" spans="2:20" s="3" customFormat="1" ht="48.75" customHeight="1" outlineLevel="2" x14ac:dyDescent="0.2">
      <c r="B1313" s="8"/>
      <c r="C1313" s="7" t="s">
        <v>987</v>
      </c>
      <c r="D1313" s="106" t="s">
        <v>986</v>
      </c>
      <c r="E1313" s="6" t="s">
        <v>158</v>
      </c>
      <c r="F1313" s="6" t="s">
        <v>985</v>
      </c>
      <c r="G1313" s="6" t="s">
        <v>374</v>
      </c>
      <c r="H1313" s="6" t="s">
        <v>984</v>
      </c>
      <c r="I1313" s="46">
        <v>6</v>
      </c>
      <c r="J1313" s="6" t="s">
        <v>1</v>
      </c>
      <c r="K1313" s="72">
        <v>1272.8499999999999</v>
      </c>
      <c r="L1313" s="76">
        <v>1209.21</v>
      </c>
      <c r="M1313" s="64"/>
      <c r="N1313" s="5" t="s">
        <v>58</v>
      </c>
      <c r="O1313" s="4"/>
      <c r="P1313" s="16">
        <f t="shared" si="232"/>
        <v>0</v>
      </c>
      <c r="Q1313" s="16">
        <f t="shared" si="233"/>
        <v>0</v>
      </c>
      <c r="R1313" s="16">
        <f t="shared" si="234"/>
        <v>0</v>
      </c>
      <c r="S1313" s="16">
        <f t="shared" si="235"/>
        <v>0</v>
      </c>
      <c r="T1313" s="16">
        <f t="shared" si="236"/>
        <v>0</v>
      </c>
    </row>
    <row r="1314" spans="2:20" s="3" customFormat="1" ht="48.75" customHeight="1" outlineLevel="2" x14ac:dyDescent="0.2">
      <c r="B1314" s="8"/>
      <c r="C1314" s="7" t="s">
        <v>995</v>
      </c>
      <c r="D1314" s="106" t="s">
        <v>994</v>
      </c>
      <c r="E1314" s="6" t="s">
        <v>158</v>
      </c>
      <c r="F1314" s="6" t="s">
        <v>993</v>
      </c>
      <c r="G1314" s="6" t="s">
        <v>374</v>
      </c>
      <c r="H1314" s="6" t="s">
        <v>992</v>
      </c>
      <c r="I1314" s="46">
        <v>8</v>
      </c>
      <c r="J1314" s="6" t="s">
        <v>1</v>
      </c>
      <c r="K1314" s="72">
        <v>845.63</v>
      </c>
      <c r="L1314" s="76">
        <v>803.35</v>
      </c>
      <c r="M1314" s="64"/>
      <c r="N1314" s="5" t="s">
        <v>13</v>
      </c>
      <c r="O1314" s="4"/>
      <c r="P1314" s="16">
        <f t="shared" si="232"/>
        <v>0</v>
      </c>
      <c r="Q1314" s="16">
        <f t="shared" si="233"/>
        <v>0</v>
      </c>
      <c r="R1314" s="16">
        <f t="shared" si="234"/>
        <v>0</v>
      </c>
      <c r="S1314" s="16">
        <f t="shared" si="235"/>
        <v>0</v>
      </c>
      <c r="T1314" s="16">
        <f t="shared" si="236"/>
        <v>0</v>
      </c>
    </row>
    <row r="1315" spans="2:20" s="3" customFormat="1" ht="48.75" customHeight="1" outlineLevel="2" x14ac:dyDescent="0.2">
      <c r="B1315" s="8"/>
      <c r="C1315" s="7" t="s">
        <v>1060</v>
      </c>
      <c r="D1315" s="106" t="s">
        <v>1059</v>
      </c>
      <c r="E1315" s="6" t="s">
        <v>158</v>
      </c>
      <c r="F1315" s="6" t="s">
        <v>1058</v>
      </c>
      <c r="G1315" s="6" t="s">
        <v>397</v>
      </c>
      <c r="H1315" s="6" t="s">
        <v>1057</v>
      </c>
      <c r="I1315" s="46">
        <v>12</v>
      </c>
      <c r="J1315" s="6" t="s">
        <v>1</v>
      </c>
      <c r="K1315" s="72">
        <v>629.82000000000005</v>
      </c>
      <c r="L1315" s="76">
        <v>598.33000000000004</v>
      </c>
      <c r="M1315" s="64"/>
      <c r="N1315" s="5" t="s">
        <v>50</v>
      </c>
      <c r="O1315" s="4"/>
      <c r="P1315" s="16">
        <f t="shared" si="232"/>
        <v>0</v>
      </c>
      <c r="Q1315" s="16">
        <f t="shared" si="233"/>
        <v>0</v>
      </c>
      <c r="R1315" s="16">
        <f t="shared" si="234"/>
        <v>0</v>
      </c>
      <c r="S1315" s="16">
        <f t="shared" si="235"/>
        <v>0</v>
      </c>
      <c r="T1315" s="16">
        <f t="shared" si="236"/>
        <v>0</v>
      </c>
    </row>
    <row r="1316" spans="2:20" s="3" customFormat="1" ht="48.75" customHeight="1" outlineLevel="2" x14ac:dyDescent="0.2">
      <c r="B1316" s="8"/>
      <c r="C1316" s="7" t="s">
        <v>1012</v>
      </c>
      <c r="D1316" s="106" t="s">
        <v>1011</v>
      </c>
      <c r="E1316" s="6" t="s">
        <v>158</v>
      </c>
      <c r="F1316" s="6" t="s">
        <v>1010</v>
      </c>
      <c r="G1316" s="6" t="s">
        <v>569</v>
      </c>
      <c r="H1316" s="6" t="s">
        <v>1009</v>
      </c>
      <c r="I1316" s="46">
        <v>4</v>
      </c>
      <c r="J1316" s="6" t="s">
        <v>1</v>
      </c>
      <c r="K1316" s="72">
        <v>2770.32</v>
      </c>
      <c r="L1316" s="76">
        <v>2631.8</v>
      </c>
      <c r="M1316" s="64"/>
      <c r="N1316" s="5" t="s">
        <v>13</v>
      </c>
      <c r="O1316" s="4"/>
      <c r="P1316" s="16">
        <f t="shared" si="232"/>
        <v>0</v>
      </c>
      <c r="Q1316" s="16">
        <f t="shared" si="233"/>
        <v>0</v>
      </c>
      <c r="R1316" s="16">
        <f t="shared" si="234"/>
        <v>0</v>
      </c>
      <c r="S1316" s="16">
        <f t="shared" si="235"/>
        <v>0</v>
      </c>
      <c r="T1316" s="16">
        <f t="shared" si="236"/>
        <v>0</v>
      </c>
    </row>
    <row r="1317" spans="2:20" s="3" customFormat="1" ht="48.75" customHeight="1" outlineLevel="2" x14ac:dyDescent="0.2">
      <c r="B1317" s="8"/>
      <c r="C1317" s="7" t="s">
        <v>1040</v>
      </c>
      <c r="D1317" s="106" t="s">
        <v>1039</v>
      </c>
      <c r="E1317" s="6" t="s">
        <v>158</v>
      </c>
      <c r="F1317" s="6" t="s">
        <v>1038</v>
      </c>
      <c r="G1317" s="6" t="s">
        <v>693</v>
      </c>
      <c r="H1317" s="6" t="s">
        <v>1037</v>
      </c>
      <c r="I1317" s="46">
        <v>4</v>
      </c>
      <c r="J1317" s="6" t="s">
        <v>1</v>
      </c>
      <c r="K1317" s="72">
        <v>1891.66</v>
      </c>
      <c r="L1317" s="76">
        <v>1797.08</v>
      </c>
      <c r="M1317" s="64"/>
      <c r="N1317" s="5" t="s">
        <v>13</v>
      </c>
      <c r="O1317" s="4"/>
      <c r="P1317" s="16">
        <f t="shared" si="232"/>
        <v>0</v>
      </c>
      <c r="Q1317" s="16">
        <f t="shared" si="233"/>
        <v>0</v>
      </c>
      <c r="R1317" s="16">
        <f t="shared" si="234"/>
        <v>0</v>
      </c>
      <c r="S1317" s="16">
        <f t="shared" si="235"/>
        <v>0</v>
      </c>
      <c r="T1317" s="16">
        <f t="shared" si="236"/>
        <v>0</v>
      </c>
    </row>
    <row r="1318" spans="2:20" s="3" customFormat="1" ht="48.75" customHeight="1" outlineLevel="2" x14ac:dyDescent="0.2">
      <c r="B1318" s="8"/>
      <c r="C1318" s="7" t="s">
        <v>873</v>
      </c>
      <c r="D1318" s="106" t="s">
        <v>872</v>
      </c>
      <c r="E1318" s="6" t="s">
        <v>158</v>
      </c>
      <c r="F1318" s="6" t="s">
        <v>871</v>
      </c>
      <c r="G1318" s="6" t="s">
        <v>397</v>
      </c>
      <c r="H1318" s="6" t="s">
        <v>870</v>
      </c>
      <c r="I1318" s="46">
        <v>8</v>
      </c>
      <c r="J1318" s="6" t="s">
        <v>1</v>
      </c>
      <c r="K1318" s="72">
        <v>823.61</v>
      </c>
      <c r="L1318" s="76">
        <v>782.43</v>
      </c>
      <c r="M1318" s="64"/>
      <c r="N1318" s="5" t="s">
        <v>50</v>
      </c>
      <c r="O1318" s="4"/>
      <c r="P1318" s="16">
        <f t="shared" si="232"/>
        <v>0</v>
      </c>
      <c r="Q1318" s="16">
        <f t="shared" si="233"/>
        <v>0</v>
      </c>
      <c r="R1318" s="16">
        <f t="shared" si="234"/>
        <v>0</v>
      </c>
      <c r="S1318" s="16">
        <f t="shared" si="235"/>
        <v>0</v>
      </c>
      <c r="T1318" s="16">
        <f t="shared" si="236"/>
        <v>0</v>
      </c>
    </row>
    <row r="1319" spans="2:20" s="3" customFormat="1" ht="48.75" customHeight="1" outlineLevel="2" x14ac:dyDescent="0.2">
      <c r="B1319" s="8"/>
      <c r="C1319" s="7" t="s">
        <v>975</v>
      </c>
      <c r="D1319" s="106" t="s">
        <v>974</v>
      </c>
      <c r="E1319" s="6" t="s">
        <v>158</v>
      </c>
      <c r="F1319" s="6" t="s">
        <v>973</v>
      </c>
      <c r="G1319" s="6" t="s">
        <v>972</v>
      </c>
      <c r="H1319" s="6" t="s">
        <v>971</v>
      </c>
      <c r="I1319" s="46">
        <v>1</v>
      </c>
      <c r="J1319" s="6" t="s">
        <v>1</v>
      </c>
      <c r="K1319" s="72">
        <v>21464.49</v>
      </c>
      <c r="L1319" s="76">
        <v>20391.27</v>
      </c>
      <c r="M1319" s="64"/>
      <c r="N1319" s="5" t="s">
        <v>58</v>
      </c>
      <c r="O1319" s="4"/>
      <c r="P1319" s="16">
        <f t="shared" si="232"/>
        <v>0</v>
      </c>
      <c r="Q1319" s="16">
        <f t="shared" si="233"/>
        <v>0</v>
      </c>
      <c r="R1319" s="16">
        <f t="shared" si="234"/>
        <v>0</v>
      </c>
      <c r="S1319" s="16">
        <f t="shared" si="235"/>
        <v>0</v>
      </c>
      <c r="T1319" s="16">
        <f t="shared" si="236"/>
        <v>0</v>
      </c>
    </row>
    <row r="1320" spans="2:20" s="3" customFormat="1" ht="48.75" customHeight="1" outlineLevel="2" x14ac:dyDescent="0.2">
      <c r="B1320" s="8"/>
      <c r="C1320" s="7" t="s">
        <v>1110</v>
      </c>
      <c r="D1320" s="106" t="s">
        <v>1109</v>
      </c>
      <c r="E1320" s="6" t="s">
        <v>158</v>
      </c>
      <c r="F1320" s="6" t="s">
        <v>1108</v>
      </c>
      <c r="G1320" s="6" t="s">
        <v>306</v>
      </c>
      <c r="H1320" s="6" t="s">
        <v>1107</v>
      </c>
      <c r="I1320" s="46">
        <v>2</v>
      </c>
      <c r="J1320" s="6" t="s">
        <v>1</v>
      </c>
      <c r="K1320" s="72">
        <v>4413.3599999999997</v>
      </c>
      <c r="L1320" s="76">
        <v>4192.6899999999996</v>
      </c>
      <c r="M1320" s="64"/>
      <c r="N1320" s="5" t="s">
        <v>13</v>
      </c>
      <c r="O1320" s="4"/>
      <c r="P1320" s="16">
        <f t="shared" si="232"/>
        <v>0</v>
      </c>
      <c r="Q1320" s="16">
        <f t="shared" si="233"/>
        <v>0</v>
      </c>
      <c r="R1320" s="16">
        <f t="shared" si="234"/>
        <v>0</v>
      </c>
      <c r="S1320" s="16">
        <f t="shared" si="235"/>
        <v>0</v>
      </c>
      <c r="T1320" s="16">
        <f t="shared" si="236"/>
        <v>0</v>
      </c>
    </row>
    <row r="1321" spans="2:20" s="3" customFormat="1" ht="48.75" customHeight="1" outlineLevel="2" x14ac:dyDescent="0.2">
      <c r="B1321" s="8"/>
      <c r="C1321" s="7" t="s">
        <v>1127</v>
      </c>
      <c r="D1321" s="106" t="s">
        <v>1126</v>
      </c>
      <c r="E1321" s="6" t="s">
        <v>158</v>
      </c>
      <c r="F1321" s="6" t="s">
        <v>931</v>
      </c>
      <c r="G1321" s="6" t="s">
        <v>693</v>
      </c>
      <c r="H1321" s="6" t="s">
        <v>1125</v>
      </c>
      <c r="I1321" s="46">
        <v>6</v>
      </c>
      <c r="J1321" s="6" t="s">
        <v>1</v>
      </c>
      <c r="K1321" s="72">
        <v>1930.58</v>
      </c>
      <c r="L1321" s="76">
        <v>1834.05</v>
      </c>
      <c r="M1321" s="64"/>
      <c r="N1321" s="5" t="s">
        <v>58</v>
      </c>
      <c r="O1321" s="4"/>
      <c r="P1321" s="16">
        <f t="shared" si="232"/>
        <v>0</v>
      </c>
      <c r="Q1321" s="16">
        <f t="shared" si="233"/>
        <v>0</v>
      </c>
      <c r="R1321" s="16">
        <f t="shared" si="234"/>
        <v>0</v>
      </c>
      <c r="S1321" s="16">
        <f t="shared" si="235"/>
        <v>0</v>
      </c>
      <c r="T1321" s="16">
        <f t="shared" si="236"/>
        <v>0</v>
      </c>
    </row>
    <row r="1322" spans="2:20" s="3" customFormat="1" ht="48.75" customHeight="1" outlineLevel="2" x14ac:dyDescent="0.2">
      <c r="B1322" s="8"/>
      <c r="C1322" s="7" t="s">
        <v>1131</v>
      </c>
      <c r="D1322" s="106" t="s">
        <v>1130</v>
      </c>
      <c r="E1322" s="6" t="s">
        <v>158</v>
      </c>
      <c r="F1322" s="6" t="s">
        <v>1129</v>
      </c>
      <c r="G1322" s="6" t="s">
        <v>447</v>
      </c>
      <c r="H1322" s="6" t="s">
        <v>1128</v>
      </c>
      <c r="I1322" s="46">
        <v>8</v>
      </c>
      <c r="J1322" s="6" t="s">
        <v>1</v>
      </c>
      <c r="K1322" s="72">
        <v>802.06</v>
      </c>
      <c r="L1322" s="76">
        <v>761.96</v>
      </c>
      <c r="M1322" s="64"/>
      <c r="N1322" s="5" t="s">
        <v>0</v>
      </c>
      <c r="O1322" s="4"/>
      <c r="P1322" s="16">
        <f t="shared" si="232"/>
        <v>0</v>
      </c>
      <c r="Q1322" s="16">
        <f t="shared" si="233"/>
        <v>0</v>
      </c>
      <c r="R1322" s="16">
        <f t="shared" si="234"/>
        <v>0</v>
      </c>
      <c r="S1322" s="16">
        <f t="shared" si="235"/>
        <v>0</v>
      </c>
      <c r="T1322" s="16">
        <f t="shared" si="236"/>
        <v>0</v>
      </c>
    </row>
    <row r="1323" spans="2:20" s="3" customFormat="1" ht="48.75" customHeight="1" outlineLevel="2" x14ac:dyDescent="0.2">
      <c r="B1323" s="8"/>
      <c r="C1323" s="7" t="s">
        <v>914</v>
      </c>
      <c r="D1323" s="106" t="s">
        <v>913</v>
      </c>
      <c r="E1323" s="6" t="s">
        <v>158</v>
      </c>
      <c r="F1323" s="6" t="s">
        <v>912</v>
      </c>
      <c r="G1323" s="6" t="s">
        <v>447</v>
      </c>
      <c r="H1323" s="6" t="s">
        <v>911</v>
      </c>
      <c r="I1323" s="46">
        <v>12</v>
      </c>
      <c r="J1323" s="6" t="s">
        <v>1</v>
      </c>
      <c r="K1323" s="72">
        <v>773.69</v>
      </c>
      <c r="L1323" s="76">
        <v>735.01</v>
      </c>
      <c r="M1323" s="64"/>
      <c r="N1323" s="5" t="s">
        <v>58</v>
      </c>
      <c r="O1323" s="4"/>
      <c r="P1323" s="16">
        <f t="shared" si="232"/>
        <v>0</v>
      </c>
      <c r="Q1323" s="16">
        <f t="shared" si="233"/>
        <v>0</v>
      </c>
      <c r="R1323" s="16">
        <f t="shared" si="234"/>
        <v>0</v>
      </c>
      <c r="S1323" s="16">
        <f t="shared" si="235"/>
        <v>0</v>
      </c>
      <c r="T1323" s="16">
        <f t="shared" si="236"/>
        <v>0</v>
      </c>
    </row>
    <row r="1324" spans="2:20" s="3" customFormat="1" ht="48.75" customHeight="1" outlineLevel="2" x14ac:dyDescent="0.2">
      <c r="B1324" s="8"/>
      <c r="C1324" s="7" t="s">
        <v>833</v>
      </c>
      <c r="D1324" s="106" t="s">
        <v>832</v>
      </c>
      <c r="E1324" s="6" t="s">
        <v>158</v>
      </c>
      <c r="F1324" s="6" t="s">
        <v>831</v>
      </c>
      <c r="G1324" s="6" t="s">
        <v>329</v>
      </c>
      <c r="H1324" s="6" t="s">
        <v>830</v>
      </c>
      <c r="I1324" s="46">
        <v>8</v>
      </c>
      <c r="J1324" s="6" t="s">
        <v>1</v>
      </c>
      <c r="K1324" s="72">
        <v>1499.45</v>
      </c>
      <c r="L1324" s="76">
        <v>1424.48</v>
      </c>
      <c r="M1324" s="64"/>
      <c r="N1324" s="5" t="s">
        <v>199</v>
      </c>
      <c r="O1324" s="4"/>
      <c r="P1324" s="16">
        <f t="shared" si="232"/>
        <v>0</v>
      </c>
      <c r="Q1324" s="16">
        <f t="shared" si="233"/>
        <v>0</v>
      </c>
      <c r="R1324" s="16">
        <f t="shared" si="234"/>
        <v>0</v>
      </c>
      <c r="S1324" s="16">
        <f t="shared" si="235"/>
        <v>0</v>
      </c>
      <c r="T1324" s="16">
        <f t="shared" si="236"/>
        <v>0</v>
      </c>
    </row>
    <row r="1325" spans="2:20" s="3" customFormat="1" ht="48.75" customHeight="1" outlineLevel="2" x14ac:dyDescent="0.2">
      <c r="B1325" s="8"/>
      <c r="C1325" s="7" t="s">
        <v>946</v>
      </c>
      <c r="D1325" s="106" t="s">
        <v>945</v>
      </c>
      <c r="E1325" s="6" t="s">
        <v>158</v>
      </c>
      <c r="F1325" s="6" t="s">
        <v>944</v>
      </c>
      <c r="G1325" s="6" t="s">
        <v>943</v>
      </c>
      <c r="H1325" s="6" t="s">
        <v>942</v>
      </c>
      <c r="I1325" s="46">
        <v>1</v>
      </c>
      <c r="J1325" s="6" t="s">
        <v>1</v>
      </c>
      <c r="K1325" s="72">
        <v>23259.25</v>
      </c>
      <c r="L1325" s="76">
        <v>22096.29</v>
      </c>
      <c r="M1325" s="64"/>
      <c r="N1325" s="5" t="s">
        <v>13</v>
      </c>
      <c r="O1325" s="4"/>
      <c r="P1325" s="16">
        <f t="shared" si="232"/>
        <v>0</v>
      </c>
      <c r="Q1325" s="16">
        <f t="shared" si="233"/>
        <v>0</v>
      </c>
      <c r="R1325" s="16">
        <f t="shared" si="234"/>
        <v>0</v>
      </c>
      <c r="S1325" s="16">
        <f t="shared" si="235"/>
        <v>0</v>
      </c>
      <c r="T1325" s="16">
        <f t="shared" si="236"/>
        <v>0</v>
      </c>
    </row>
    <row r="1326" spans="2:20" s="3" customFormat="1" ht="48.75" customHeight="1" outlineLevel="2" x14ac:dyDescent="0.2">
      <c r="B1326" s="8"/>
      <c r="C1326" s="7" t="s">
        <v>903</v>
      </c>
      <c r="D1326" s="106" t="s">
        <v>902</v>
      </c>
      <c r="E1326" s="6" t="s">
        <v>158</v>
      </c>
      <c r="F1326" s="6" t="s">
        <v>901</v>
      </c>
      <c r="G1326" s="6" t="s">
        <v>193</v>
      </c>
      <c r="H1326" s="6" t="s">
        <v>900</v>
      </c>
      <c r="I1326" s="46">
        <v>4</v>
      </c>
      <c r="J1326" s="6" t="s">
        <v>1</v>
      </c>
      <c r="K1326" s="72">
        <v>3448.59</v>
      </c>
      <c r="L1326" s="76">
        <v>3276.16</v>
      </c>
      <c r="M1326" s="64"/>
      <c r="N1326" s="5" t="s">
        <v>58</v>
      </c>
      <c r="O1326" s="4"/>
      <c r="P1326" s="16">
        <f t="shared" si="232"/>
        <v>0</v>
      </c>
      <c r="Q1326" s="16">
        <f t="shared" si="233"/>
        <v>0</v>
      </c>
      <c r="R1326" s="16">
        <f t="shared" si="234"/>
        <v>0</v>
      </c>
      <c r="S1326" s="16">
        <f t="shared" si="235"/>
        <v>0</v>
      </c>
      <c r="T1326" s="16">
        <f t="shared" si="236"/>
        <v>0</v>
      </c>
    </row>
    <row r="1327" spans="2:20" s="3" customFormat="1" ht="48.75" customHeight="1" outlineLevel="2" x14ac:dyDescent="0.2">
      <c r="B1327" s="8"/>
      <c r="C1327" s="7" t="s">
        <v>966</v>
      </c>
      <c r="D1327" s="106" t="s">
        <v>965</v>
      </c>
      <c r="E1327" s="6" t="s">
        <v>158</v>
      </c>
      <c r="F1327" s="6" t="s">
        <v>964</v>
      </c>
      <c r="G1327" s="6" t="s">
        <v>374</v>
      </c>
      <c r="H1327" s="6" t="s">
        <v>963</v>
      </c>
      <c r="I1327" s="46">
        <v>6</v>
      </c>
      <c r="J1327" s="6" t="s">
        <v>1</v>
      </c>
      <c r="K1327" s="72">
        <v>1376.29</v>
      </c>
      <c r="L1327" s="76">
        <v>1307.48</v>
      </c>
      <c r="M1327" s="64"/>
      <c r="N1327" s="5" t="s">
        <v>50</v>
      </c>
      <c r="O1327" s="4"/>
      <c r="P1327" s="16">
        <f t="shared" si="232"/>
        <v>0</v>
      </c>
      <c r="Q1327" s="16">
        <f t="shared" si="233"/>
        <v>0</v>
      </c>
      <c r="R1327" s="16">
        <f t="shared" si="234"/>
        <v>0</v>
      </c>
      <c r="S1327" s="16">
        <f t="shared" si="235"/>
        <v>0</v>
      </c>
      <c r="T1327" s="16">
        <f t="shared" si="236"/>
        <v>0</v>
      </c>
    </row>
    <row r="1328" spans="2:20" s="3" customFormat="1" ht="48.75" customHeight="1" outlineLevel="2" x14ac:dyDescent="0.2">
      <c r="B1328" s="8"/>
      <c r="C1328" s="7" t="s">
        <v>865</v>
      </c>
      <c r="D1328" s="106" t="s">
        <v>864</v>
      </c>
      <c r="E1328" s="6" t="s">
        <v>158</v>
      </c>
      <c r="F1328" s="6" t="s">
        <v>863</v>
      </c>
      <c r="G1328" s="6" t="s">
        <v>316</v>
      </c>
      <c r="H1328" s="6" t="s">
        <v>862</v>
      </c>
      <c r="I1328" s="46">
        <v>3</v>
      </c>
      <c r="J1328" s="6" t="s">
        <v>1</v>
      </c>
      <c r="K1328" s="72">
        <v>4049.08</v>
      </c>
      <c r="L1328" s="76">
        <v>3846.63</v>
      </c>
      <c r="M1328" s="64"/>
      <c r="N1328" s="5" t="s">
        <v>13</v>
      </c>
      <c r="O1328" s="4"/>
      <c r="P1328" s="16">
        <f t="shared" si="232"/>
        <v>0</v>
      </c>
      <c r="Q1328" s="16">
        <f t="shared" si="233"/>
        <v>0</v>
      </c>
      <c r="R1328" s="16">
        <f t="shared" si="234"/>
        <v>0</v>
      </c>
      <c r="S1328" s="16">
        <f t="shared" si="235"/>
        <v>0</v>
      </c>
      <c r="T1328" s="16">
        <f t="shared" si="236"/>
        <v>0</v>
      </c>
    </row>
    <row r="1329" spans="2:20" s="3" customFormat="1" ht="48.75" customHeight="1" outlineLevel="2" x14ac:dyDescent="0.2">
      <c r="B1329" s="8"/>
      <c r="C1329" s="7" t="s">
        <v>979</v>
      </c>
      <c r="D1329" s="106" t="s">
        <v>978</v>
      </c>
      <c r="E1329" s="6" t="s">
        <v>158</v>
      </c>
      <c r="F1329" s="6" t="s">
        <v>977</v>
      </c>
      <c r="G1329" s="6" t="s">
        <v>972</v>
      </c>
      <c r="H1329" s="6" t="s">
        <v>976</v>
      </c>
      <c r="I1329" s="46">
        <v>1</v>
      </c>
      <c r="J1329" s="6" t="s">
        <v>1</v>
      </c>
      <c r="K1329" s="72">
        <v>15340.27</v>
      </c>
      <c r="L1329" s="76">
        <v>14573.26</v>
      </c>
      <c r="M1329" s="64"/>
      <c r="N1329" s="5" t="s">
        <v>13</v>
      </c>
      <c r="O1329" s="4"/>
      <c r="P1329" s="16">
        <f t="shared" si="232"/>
        <v>0</v>
      </c>
      <c r="Q1329" s="16">
        <f t="shared" si="233"/>
        <v>0</v>
      </c>
      <c r="R1329" s="16">
        <f t="shared" si="234"/>
        <v>0</v>
      </c>
      <c r="S1329" s="16">
        <f t="shared" si="235"/>
        <v>0</v>
      </c>
      <c r="T1329" s="16">
        <f t="shared" si="236"/>
        <v>0</v>
      </c>
    </row>
    <row r="1330" spans="2:20" s="3" customFormat="1" ht="48.75" customHeight="1" outlineLevel="2" x14ac:dyDescent="0.2">
      <c r="B1330" s="8"/>
      <c r="C1330" s="7" t="s">
        <v>970</v>
      </c>
      <c r="D1330" s="106" t="s">
        <v>969</v>
      </c>
      <c r="E1330" s="6" t="s">
        <v>158</v>
      </c>
      <c r="F1330" s="6" t="s">
        <v>968</v>
      </c>
      <c r="G1330" s="6" t="s">
        <v>329</v>
      </c>
      <c r="H1330" s="6" t="s">
        <v>967</v>
      </c>
      <c r="I1330" s="46">
        <v>4</v>
      </c>
      <c r="J1330" s="6" t="s">
        <v>1</v>
      </c>
      <c r="K1330" s="72">
        <v>1442.43</v>
      </c>
      <c r="L1330" s="76">
        <v>1370.31</v>
      </c>
      <c r="M1330" s="64"/>
      <c r="N1330" s="5" t="s">
        <v>13</v>
      </c>
      <c r="O1330" s="4"/>
      <c r="P1330" s="16">
        <f t="shared" si="232"/>
        <v>0</v>
      </c>
      <c r="Q1330" s="16">
        <f t="shared" si="233"/>
        <v>0</v>
      </c>
      <c r="R1330" s="16">
        <f t="shared" si="234"/>
        <v>0</v>
      </c>
      <c r="S1330" s="16">
        <f t="shared" si="235"/>
        <v>0</v>
      </c>
      <c r="T1330" s="16">
        <f t="shared" si="236"/>
        <v>0</v>
      </c>
    </row>
    <row r="1331" spans="2:20" s="3" customFormat="1" ht="48.75" customHeight="1" outlineLevel="2" x14ac:dyDescent="0.2">
      <c r="B1331" s="8"/>
      <c r="C1331" s="7" t="s">
        <v>1044</v>
      </c>
      <c r="D1331" s="106" t="s">
        <v>1043</v>
      </c>
      <c r="E1331" s="6" t="s">
        <v>158</v>
      </c>
      <c r="F1331" s="6" t="s">
        <v>1042</v>
      </c>
      <c r="G1331" s="6" t="s">
        <v>329</v>
      </c>
      <c r="H1331" s="6" t="s">
        <v>1041</v>
      </c>
      <c r="I1331" s="46">
        <v>6</v>
      </c>
      <c r="J1331" s="6" t="s">
        <v>1</v>
      </c>
      <c r="K1331" s="72">
        <v>2119.5500000000002</v>
      </c>
      <c r="L1331" s="76">
        <v>2013.57</v>
      </c>
      <c r="M1331" s="64"/>
      <c r="N1331" s="5" t="s">
        <v>9</v>
      </c>
      <c r="O1331" s="4"/>
      <c r="P1331" s="16">
        <f t="shared" si="232"/>
        <v>0</v>
      </c>
      <c r="Q1331" s="16">
        <f t="shared" si="233"/>
        <v>0</v>
      </c>
      <c r="R1331" s="16">
        <f t="shared" si="234"/>
        <v>0</v>
      </c>
      <c r="S1331" s="16">
        <f t="shared" si="235"/>
        <v>0</v>
      </c>
      <c r="T1331" s="16">
        <f t="shared" si="236"/>
        <v>0</v>
      </c>
    </row>
    <row r="1332" spans="2:20" s="3" customFormat="1" ht="48.75" customHeight="1" outlineLevel="2" x14ac:dyDescent="0.2">
      <c r="B1332" s="8"/>
      <c r="C1332" s="7" t="s">
        <v>918</v>
      </c>
      <c r="D1332" s="106" t="s">
        <v>917</v>
      </c>
      <c r="E1332" s="6" t="s">
        <v>158</v>
      </c>
      <c r="F1332" s="6" t="s">
        <v>916</v>
      </c>
      <c r="G1332" s="6" t="s">
        <v>329</v>
      </c>
      <c r="H1332" s="6" t="s">
        <v>915</v>
      </c>
      <c r="I1332" s="46">
        <v>6</v>
      </c>
      <c r="J1332" s="6" t="s">
        <v>1</v>
      </c>
      <c r="K1332" s="72">
        <v>2563.62</v>
      </c>
      <c r="L1332" s="76">
        <v>2435.44</v>
      </c>
      <c r="M1332" s="64"/>
      <c r="N1332" s="5" t="s">
        <v>9</v>
      </c>
      <c r="O1332" s="4"/>
      <c r="P1332" s="16">
        <f t="shared" si="232"/>
        <v>0</v>
      </c>
      <c r="Q1332" s="16">
        <f t="shared" si="233"/>
        <v>0</v>
      </c>
      <c r="R1332" s="16">
        <f t="shared" si="234"/>
        <v>0</v>
      </c>
      <c r="S1332" s="16">
        <f t="shared" si="235"/>
        <v>0</v>
      </c>
      <c r="T1332" s="16">
        <f t="shared" si="236"/>
        <v>0</v>
      </c>
    </row>
    <row r="1333" spans="2:20" s="3" customFormat="1" ht="48.75" customHeight="1" outlineLevel="2" x14ac:dyDescent="0.2">
      <c r="B1333" s="8"/>
      <c r="C1333" s="7" t="s">
        <v>955</v>
      </c>
      <c r="D1333" s="106" t="s">
        <v>954</v>
      </c>
      <c r="E1333" s="6" t="s">
        <v>158</v>
      </c>
      <c r="F1333" s="6" t="s">
        <v>953</v>
      </c>
      <c r="G1333" s="6" t="s">
        <v>387</v>
      </c>
      <c r="H1333" s="6" t="s">
        <v>952</v>
      </c>
      <c r="I1333" s="46">
        <v>6</v>
      </c>
      <c r="J1333" s="6" t="s">
        <v>1</v>
      </c>
      <c r="K1333" s="72">
        <v>1411.97</v>
      </c>
      <c r="L1333" s="76">
        <v>1341.37</v>
      </c>
      <c r="M1333" s="64"/>
      <c r="N1333" s="5" t="s">
        <v>13</v>
      </c>
      <c r="O1333" s="4"/>
      <c r="P1333" s="16">
        <f t="shared" si="232"/>
        <v>0</v>
      </c>
      <c r="Q1333" s="16">
        <f t="shared" si="233"/>
        <v>0</v>
      </c>
      <c r="R1333" s="16">
        <f t="shared" si="234"/>
        <v>0</v>
      </c>
      <c r="S1333" s="16">
        <f t="shared" si="235"/>
        <v>0</v>
      </c>
      <c r="T1333" s="16">
        <f t="shared" si="236"/>
        <v>0</v>
      </c>
    </row>
    <row r="1334" spans="2:20" s="3" customFormat="1" ht="48.75" customHeight="1" outlineLevel="2" x14ac:dyDescent="0.2">
      <c r="B1334" s="8"/>
      <c r="C1334" s="7" t="s">
        <v>852</v>
      </c>
      <c r="D1334" s="106" t="s">
        <v>851</v>
      </c>
      <c r="E1334" s="6" t="s">
        <v>158</v>
      </c>
      <c r="F1334" s="6" t="s">
        <v>850</v>
      </c>
      <c r="G1334" s="6" t="s">
        <v>693</v>
      </c>
      <c r="H1334" s="6" t="s">
        <v>849</v>
      </c>
      <c r="I1334" s="46">
        <v>6</v>
      </c>
      <c r="J1334" s="6" t="s">
        <v>1</v>
      </c>
      <c r="K1334" s="72">
        <v>1684.93</v>
      </c>
      <c r="L1334" s="76">
        <v>1600.68</v>
      </c>
      <c r="M1334" s="64"/>
      <c r="N1334" s="5" t="s">
        <v>58</v>
      </c>
      <c r="O1334" s="4"/>
      <c r="P1334" s="16">
        <f t="shared" si="232"/>
        <v>0</v>
      </c>
      <c r="Q1334" s="16">
        <f t="shared" si="233"/>
        <v>0</v>
      </c>
      <c r="R1334" s="16">
        <f t="shared" si="234"/>
        <v>0</v>
      </c>
      <c r="S1334" s="16">
        <f t="shared" si="235"/>
        <v>0</v>
      </c>
      <c r="T1334" s="16">
        <f t="shared" si="236"/>
        <v>0</v>
      </c>
    </row>
    <row r="1335" spans="2:20" s="3" customFormat="1" ht="48.75" customHeight="1" outlineLevel="2" x14ac:dyDescent="0.2">
      <c r="B1335" s="8"/>
      <c r="C1335" s="7" t="s">
        <v>841</v>
      </c>
      <c r="D1335" s="106" t="s">
        <v>840</v>
      </c>
      <c r="E1335" s="6" t="s">
        <v>158</v>
      </c>
      <c r="F1335" s="6" t="s">
        <v>839</v>
      </c>
      <c r="G1335" s="6" t="s">
        <v>204</v>
      </c>
      <c r="H1335" s="6" t="s">
        <v>838</v>
      </c>
      <c r="I1335" s="46">
        <v>2</v>
      </c>
      <c r="J1335" s="6" t="s">
        <v>1</v>
      </c>
      <c r="K1335" s="72">
        <v>4250.18</v>
      </c>
      <c r="L1335" s="76">
        <v>4037.67</v>
      </c>
      <c r="M1335" s="64"/>
      <c r="N1335" s="5" t="s">
        <v>13</v>
      </c>
      <c r="O1335" s="4"/>
      <c r="P1335" s="16">
        <f t="shared" si="232"/>
        <v>0</v>
      </c>
      <c r="Q1335" s="16">
        <f t="shared" si="233"/>
        <v>0</v>
      </c>
      <c r="R1335" s="16">
        <f t="shared" si="234"/>
        <v>0</v>
      </c>
      <c r="S1335" s="16">
        <f t="shared" si="235"/>
        <v>0</v>
      </c>
      <c r="T1335" s="16">
        <f t="shared" si="236"/>
        <v>0</v>
      </c>
    </row>
    <row r="1336" spans="2:20" s="3" customFormat="1" ht="48.75" customHeight="1" outlineLevel="2" x14ac:dyDescent="0.2">
      <c r="B1336" s="8"/>
      <c r="C1336" s="7" t="s">
        <v>983</v>
      </c>
      <c r="D1336" s="106" t="s">
        <v>982</v>
      </c>
      <c r="E1336" s="6" t="s">
        <v>158</v>
      </c>
      <c r="F1336" s="6" t="s">
        <v>981</v>
      </c>
      <c r="G1336" s="6" t="s">
        <v>881</v>
      </c>
      <c r="H1336" s="6" t="s">
        <v>980</v>
      </c>
      <c r="I1336" s="46">
        <v>1</v>
      </c>
      <c r="J1336" s="6" t="s">
        <v>1</v>
      </c>
      <c r="K1336" s="72">
        <v>10610.02</v>
      </c>
      <c r="L1336" s="76">
        <v>10079.52</v>
      </c>
      <c r="M1336" s="64"/>
      <c r="N1336" s="5" t="s">
        <v>13</v>
      </c>
      <c r="O1336" s="4"/>
      <c r="P1336" s="16">
        <f t="shared" si="232"/>
        <v>0</v>
      </c>
      <c r="Q1336" s="16">
        <f t="shared" si="233"/>
        <v>0</v>
      </c>
      <c r="R1336" s="16">
        <f t="shared" si="234"/>
        <v>0</v>
      </c>
      <c r="S1336" s="16">
        <f t="shared" si="235"/>
        <v>0</v>
      </c>
      <c r="T1336" s="16">
        <f t="shared" si="236"/>
        <v>0</v>
      </c>
    </row>
    <row r="1337" spans="2:20" s="3" customFormat="1" ht="48.75" customHeight="1" outlineLevel="2" x14ac:dyDescent="0.2">
      <c r="B1337" s="8"/>
      <c r="C1337" s="7" t="s">
        <v>848</v>
      </c>
      <c r="D1337" s="106" t="s">
        <v>847</v>
      </c>
      <c r="E1337" s="6" t="s">
        <v>158</v>
      </c>
      <c r="F1337" s="6" t="s">
        <v>846</v>
      </c>
      <c r="G1337" s="6" t="s">
        <v>387</v>
      </c>
      <c r="H1337" s="6" t="s">
        <v>845</v>
      </c>
      <c r="I1337" s="46">
        <v>4</v>
      </c>
      <c r="J1337" s="6" t="s">
        <v>1</v>
      </c>
      <c r="K1337" s="72">
        <v>1818.99</v>
      </c>
      <c r="L1337" s="76">
        <v>1728.04</v>
      </c>
      <c r="M1337" s="64"/>
      <c r="N1337" s="5" t="s">
        <v>0</v>
      </c>
      <c r="O1337" s="4"/>
      <c r="P1337" s="16">
        <f t="shared" si="232"/>
        <v>0</v>
      </c>
      <c r="Q1337" s="16">
        <f t="shared" si="233"/>
        <v>0</v>
      </c>
      <c r="R1337" s="16">
        <f t="shared" si="234"/>
        <v>0</v>
      </c>
      <c r="S1337" s="16">
        <f t="shared" si="235"/>
        <v>0</v>
      </c>
      <c r="T1337" s="16">
        <f t="shared" si="236"/>
        <v>0</v>
      </c>
    </row>
    <row r="1338" spans="2:20" s="3" customFormat="1" ht="48.75" customHeight="1" outlineLevel="2" x14ac:dyDescent="0.2">
      <c r="B1338" s="8"/>
      <c r="C1338" s="7" t="s">
        <v>941</v>
      </c>
      <c r="D1338" s="106" t="s">
        <v>940</v>
      </c>
      <c r="E1338" s="6" t="s">
        <v>158</v>
      </c>
      <c r="F1338" s="6" t="s">
        <v>939</v>
      </c>
      <c r="G1338" s="6" t="s">
        <v>204</v>
      </c>
      <c r="H1338" s="6" t="s">
        <v>938</v>
      </c>
      <c r="I1338" s="46">
        <v>2</v>
      </c>
      <c r="J1338" s="6" t="s">
        <v>1</v>
      </c>
      <c r="K1338" s="72">
        <v>4840.3500000000004</v>
      </c>
      <c r="L1338" s="76">
        <v>4598.33</v>
      </c>
      <c r="M1338" s="64"/>
      <c r="N1338" s="5" t="s">
        <v>13</v>
      </c>
      <c r="O1338" s="4"/>
      <c r="P1338" s="16">
        <f t="shared" si="232"/>
        <v>0</v>
      </c>
      <c r="Q1338" s="16">
        <f t="shared" si="233"/>
        <v>0</v>
      </c>
      <c r="R1338" s="16">
        <f t="shared" si="234"/>
        <v>0</v>
      </c>
      <c r="S1338" s="16">
        <f t="shared" si="235"/>
        <v>0</v>
      </c>
      <c r="T1338" s="16">
        <f t="shared" si="236"/>
        <v>0</v>
      </c>
    </row>
    <row r="1339" spans="2:20" s="3" customFormat="1" ht="48.75" customHeight="1" outlineLevel="2" x14ac:dyDescent="0.2">
      <c r="B1339" s="8"/>
      <c r="C1339" s="7" t="s">
        <v>1030</v>
      </c>
      <c r="D1339" s="106" t="s">
        <v>1029</v>
      </c>
      <c r="E1339" s="6" t="s">
        <v>158</v>
      </c>
      <c r="F1339" s="6" t="s">
        <v>1028</v>
      </c>
      <c r="G1339" s="6" t="s">
        <v>329</v>
      </c>
      <c r="H1339" s="6" t="s">
        <v>1027</v>
      </c>
      <c r="I1339" s="46">
        <v>8</v>
      </c>
      <c r="J1339" s="6" t="s">
        <v>1</v>
      </c>
      <c r="K1339" s="72">
        <v>1024.5999999999999</v>
      </c>
      <c r="L1339" s="76">
        <v>973.37</v>
      </c>
      <c r="M1339" s="64"/>
      <c r="N1339" s="5" t="s">
        <v>13</v>
      </c>
      <c r="O1339" s="4"/>
      <c r="P1339" s="16">
        <f t="shared" si="232"/>
        <v>0</v>
      </c>
      <c r="Q1339" s="16">
        <f t="shared" si="233"/>
        <v>0</v>
      </c>
      <c r="R1339" s="16">
        <f t="shared" si="234"/>
        <v>0</v>
      </c>
      <c r="S1339" s="16">
        <f t="shared" si="235"/>
        <v>0</v>
      </c>
      <c r="T1339" s="16">
        <f t="shared" si="236"/>
        <v>0</v>
      </c>
    </row>
    <row r="1340" spans="2:20" s="3" customFormat="1" ht="48.75" customHeight="1" outlineLevel="2" x14ac:dyDescent="0.2">
      <c r="B1340" s="8"/>
      <c r="C1340" s="7" t="s">
        <v>1003</v>
      </c>
      <c r="D1340" s="106" t="s">
        <v>1002</v>
      </c>
      <c r="E1340" s="6" t="s">
        <v>158</v>
      </c>
      <c r="F1340" s="6" t="s">
        <v>1001</v>
      </c>
      <c r="G1340" s="6" t="s">
        <v>693</v>
      </c>
      <c r="H1340" s="6" t="s">
        <v>1000</v>
      </c>
      <c r="I1340" s="46">
        <v>8</v>
      </c>
      <c r="J1340" s="6" t="s">
        <v>1</v>
      </c>
      <c r="K1340" s="72">
        <v>1923.24</v>
      </c>
      <c r="L1340" s="76">
        <v>1827.08</v>
      </c>
      <c r="M1340" s="64"/>
      <c r="N1340" s="5" t="s">
        <v>0</v>
      </c>
      <c r="O1340" s="4"/>
      <c r="P1340" s="16">
        <f t="shared" si="232"/>
        <v>0</v>
      </c>
      <c r="Q1340" s="16">
        <f t="shared" si="233"/>
        <v>0</v>
      </c>
      <c r="R1340" s="16">
        <f t="shared" si="234"/>
        <v>0</v>
      </c>
      <c r="S1340" s="16">
        <f t="shared" si="235"/>
        <v>0</v>
      </c>
      <c r="T1340" s="16">
        <f t="shared" si="236"/>
        <v>0</v>
      </c>
    </row>
    <row r="1341" spans="2:20" s="3" customFormat="1" ht="48.75" customHeight="1" outlineLevel="2" x14ac:dyDescent="0.2">
      <c r="B1341" s="8"/>
      <c r="C1341" s="7" t="s">
        <v>869</v>
      </c>
      <c r="D1341" s="106" t="s">
        <v>868</v>
      </c>
      <c r="E1341" s="6" t="s">
        <v>158</v>
      </c>
      <c r="F1341" s="6" t="s">
        <v>867</v>
      </c>
      <c r="G1341" s="6" t="s">
        <v>347</v>
      </c>
      <c r="H1341" s="6" t="s">
        <v>866</v>
      </c>
      <c r="I1341" s="46">
        <v>8</v>
      </c>
      <c r="J1341" s="6" t="s">
        <v>1</v>
      </c>
      <c r="K1341" s="72">
        <v>2982.47</v>
      </c>
      <c r="L1341" s="76">
        <v>2833.35</v>
      </c>
      <c r="M1341" s="64"/>
      <c r="N1341" s="5" t="s">
        <v>0</v>
      </c>
      <c r="O1341" s="4"/>
      <c r="P1341" s="16">
        <f t="shared" ref="P1341:P1372" si="237">F1341*O1341</f>
        <v>0</v>
      </c>
      <c r="Q1341" s="16">
        <f t="shared" ref="Q1341:Q1372" si="238">G1341*O1341</f>
        <v>0</v>
      </c>
      <c r="R1341" s="16">
        <f t="shared" si="234"/>
        <v>0</v>
      </c>
      <c r="S1341" s="16">
        <f t="shared" si="235"/>
        <v>0</v>
      </c>
      <c r="T1341" s="16">
        <f t="shared" ref="T1341:T1372" si="239">O1341/I1341</f>
        <v>0</v>
      </c>
    </row>
    <row r="1342" spans="2:20" s="3" customFormat="1" ht="48.75" customHeight="1" outlineLevel="2" x14ac:dyDescent="0.2">
      <c r="B1342" s="8"/>
      <c r="C1342" s="7" t="s">
        <v>929</v>
      </c>
      <c r="D1342" s="106" t="s">
        <v>928</v>
      </c>
      <c r="E1342" s="6" t="s">
        <v>158</v>
      </c>
      <c r="F1342" s="6" t="s">
        <v>927</v>
      </c>
      <c r="G1342" s="6" t="s">
        <v>347</v>
      </c>
      <c r="H1342" s="6" t="s">
        <v>926</v>
      </c>
      <c r="I1342" s="46">
        <v>8</v>
      </c>
      <c r="J1342" s="6" t="s">
        <v>1</v>
      </c>
      <c r="K1342" s="72">
        <v>3145.19</v>
      </c>
      <c r="L1342" s="76">
        <v>2987.93</v>
      </c>
      <c r="M1342" s="64"/>
      <c r="N1342" s="5" t="s">
        <v>13</v>
      </c>
      <c r="O1342" s="4"/>
      <c r="P1342" s="16">
        <f t="shared" si="237"/>
        <v>0</v>
      </c>
      <c r="Q1342" s="16">
        <f t="shared" si="238"/>
        <v>0</v>
      </c>
      <c r="R1342" s="16">
        <f t="shared" si="234"/>
        <v>0</v>
      </c>
      <c r="S1342" s="16">
        <f t="shared" si="235"/>
        <v>0</v>
      </c>
      <c r="T1342" s="16">
        <f t="shared" si="239"/>
        <v>0</v>
      </c>
    </row>
    <row r="1343" spans="2:20" s="3" customFormat="1" ht="48.75" customHeight="1" outlineLevel="2" x14ac:dyDescent="0.2">
      <c r="B1343" s="8"/>
      <c r="C1343" s="7" t="s">
        <v>861</v>
      </c>
      <c r="D1343" s="106" t="s">
        <v>860</v>
      </c>
      <c r="E1343" s="6" t="s">
        <v>158</v>
      </c>
      <c r="F1343" s="6" t="s">
        <v>859</v>
      </c>
      <c r="G1343" s="6" t="s">
        <v>352</v>
      </c>
      <c r="H1343" s="6" t="s">
        <v>858</v>
      </c>
      <c r="I1343" s="46">
        <v>4</v>
      </c>
      <c r="J1343" s="6" t="s">
        <v>1</v>
      </c>
      <c r="K1343" s="72">
        <v>2202.16</v>
      </c>
      <c r="L1343" s="76">
        <v>2092.0500000000002</v>
      </c>
      <c r="M1343" s="64"/>
      <c r="N1343" s="5" t="s">
        <v>13</v>
      </c>
      <c r="O1343" s="4"/>
      <c r="P1343" s="16">
        <f t="shared" si="237"/>
        <v>0</v>
      </c>
      <c r="Q1343" s="16">
        <f t="shared" si="238"/>
        <v>0</v>
      </c>
      <c r="R1343" s="16">
        <f t="shared" si="234"/>
        <v>0</v>
      </c>
      <c r="S1343" s="16">
        <f t="shared" si="235"/>
        <v>0</v>
      </c>
      <c r="T1343" s="16">
        <f t="shared" si="239"/>
        <v>0</v>
      </c>
    </row>
    <row r="1344" spans="2:20" s="3" customFormat="1" ht="48.75" customHeight="1" outlineLevel="2" x14ac:dyDescent="0.2">
      <c r="B1344" s="8"/>
      <c r="C1344" s="7" t="s">
        <v>837</v>
      </c>
      <c r="D1344" s="106" t="s">
        <v>836</v>
      </c>
      <c r="E1344" s="6" t="s">
        <v>158</v>
      </c>
      <c r="F1344" s="6" t="s">
        <v>835</v>
      </c>
      <c r="G1344" s="6" t="s">
        <v>141</v>
      </c>
      <c r="H1344" s="6" t="s">
        <v>834</v>
      </c>
      <c r="I1344" s="46">
        <v>1</v>
      </c>
      <c r="J1344" s="6" t="s">
        <v>1</v>
      </c>
      <c r="K1344" s="72">
        <v>13596.16</v>
      </c>
      <c r="L1344" s="76">
        <v>12916.35</v>
      </c>
      <c r="M1344" s="64"/>
      <c r="N1344" s="5" t="s">
        <v>13</v>
      </c>
      <c r="O1344" s="4"/>
      <c r="P1344" s="16">
        <f t="shared" si="237"/>
        <v>0</v>
      </c>
      <c r="Q1344" s="16">
        <f t="shared" si="238"/>
        <v>0</v>
      </c>
      <c r="R1344" s="16">
        <f t="shared" si="234"/>
        <v>0</v>
      </c>
      <c r="S1344" s="16">
        <f t="shared" si="235"/>
        <v>0</v>
      </c>
      <c r="T1344" s="16">
        <f t="shared" si="239"/>
        <v>0</v>
      </c>
    </row>
    <row r="1345" spans="2:20" s="3" customFormat="1" ht="48.75" customHeight="1" outlineLevel="2" x14ac:dyDescent="0.2">
      <c r="B1345" s="8"/>
      <c r="C1345" s="7" t="s">
        <v>877</v>
      </c>
      <c r="D1345" s="106" t="s">
        <v>876</v>
      </c>
      <c r="E1345" s="6" t="s">
        <v>158</v>
      </c>
      <c r="F1345" s="6" t="s">
        <v>875</v>
      </c>
      <c r="G1345" s="6" t="s">
        <v>387</v>
      </c>
      <c r="H1345" s="6" t="s">
        <v>874</v>
      </c>
      <c r="I1345" s="46">
        <v>8</v>
      </c>
      <c r="J1345" s="6" t="s">
        <v>1</v>
      </c>
      <c r="K1345" s="72">
        <v>1228.27</v>
      </c>
      <c r="L1345" s="76">
        <v>1166.8599999999999</v>
      </c>
      <c r="M1345" s="64"/>
      <c r="N1345" s="5" t="s">
        <v>13</v>
      </c>
      <c r="O1345" s="4"/>
      <c r="P1345" s="16">
        <f t="shared" si="237"/>
        <v>0</v>
      </c>
      <c r="Q1345" s="16">
        <f t="shared" si="238"/>
        <v>0</v>
      </c>
      <c r="R1345" s="16">
        <f t="shared" si="234"/>
        <v>0</v>
      </c>
      <c r="S1345" s="16">
        <f t="shared" si="235"/>
        <v>0</v>
      </c>
      <c r="T1345" s="16">
        <f t="shared" si="239"/>
        <v>0</v>
      </c>
    </row>
    <row r="1346" spans="2:20" s="3" customFormat="1" ht="48.75" customHeight="1" outlineLevel="2" x14ac:dyDescent="0.2">
      <c r="B1346" s="8"/>
      <c r="C1346" s="7" t="s">
        <v>1114</v>
      </c>
      <c r="D1346" s="106" t="s">
        <v>1113</v>
      </c>
      <c r="E1346" s="6" t="s">
        <v>158</v>
      </c>
      <c r="F1346" s="6" t="s">
        <v>1112</v>
      </c>
      <c r="G1346" s="6" t="s">
        <v>878</v>
      </c>
      <c r="H1346" s="6" t="s">
        <v>1111</v>
      </c>
      <c r="I1346" s="46">
        <v>4</v>
      </c>
      <c r="J1346" s="6" t="s">
        <v>1</v>
      </c>
      <c r="K1346" s="72">
        <v>1754.22</v>
      </c>
      <c r="L1346" s="76">
        <v>1666.51</v>
      </c>
      <c r="M1346" s="64"/>
      <c r="N1346" s="5" t="s">
        <v>13</v>
      </c>
      <c r="O1346" s="4"/>
      <c r="P1346" s="16">
        <f t="shared" si="237"/>
        <v>0</v>
      </c>
      <c r="Q1346" s="16">
        <f t="shared" si="238"/>
        <v>0</v>
      </c>
      <c r="R1346" s="16">
        <f t="shared" si="234"/>
        <v>0</v>
      </c>
      <c r="S1346" s="16">
        <f t="shared" si="235"/>
        <v>0</v>
      </c>
      <c r="T1346" s="16">
        <f t="shared" si="239"/>
        <v>0</v>
      </c>
    </row>
    <row r="1347" spans="2:20" s="3" customFormat="1" ht="48.75" customHeight="1" outlineLevel="2" x14ac:dyDescent="0.2">
      <c r="B1347" s="8"/>
      <c r="C1347" s="7" t="s">
        <v>925</v>
      </c>
      <c r="D1347" s="106" t="s">
        <v>924</v>
      </c>
      <c r="E1347" s="6" t="s">
        <v>158</v>
      </c>
      <c r="F1347" s="6" t="s">
        <v>923</v>
      </c>
      <c r="G1347" s="6" t="s">
        <v>352</v>
      </c>
      <c r="H1347" s="6" t="s">
        <v>922</v>
      </c>
      <c r="I1347" s="46">
        <v>4</v>
      </c>
      <c r="J1347" s="6" t="s">
        <v>1</v>
      </c>
      <c r="K1347" s="72">
        <v>1526.41</v>
      </c>
      <c r="L1347" s="76">
        <v>1450.09</v>
      </c>
      <c r="M1347" s="64"/>
      <c r="N1347" s="5" t="s">
        <v>13</v>
      </c>
      <c r="O1347" s="4"/>
      <c r="P1347" s="16">
        <f t="shared" si="237"/>
        <v>0</v>
      </c>
      <c r="Q1347" s="16">
        <f t="shared" si="238"/>
        <v>0</v>
      </c>
      <c r="R1347" s="16">
        <f t="shared" si="234"/>
        <v>0</v>
      </c>
      <c r="S1347" s="16">
        <f t="shared" si="235"/>
        <v>0</v>
      </c>
      <c r="T1347" s="16">
        <f t="shared" si="239"/>
        <v>0</v>
      </c>
    </row>
    <row r="1348" spans="2:20" s="3" customFormat="1" ht="48.75" customHeight="1" outlineLevel="2" x14ac:dyDescent="0.2">
      <c r="B1348" s="8"/>
      <c r="C1348" s="7" t="s">
        <v>887</v>
      </c>
      <c r="D1348" s="106" t="s">
        <v>886</v>
      </c>
      <c r="E1348" s="6" t="s">
        <v>158</v>
      </c>
      <c r="F1348" s="6" t="s">
        <v>885</v>
      </c>
      <c r="G1348" s="6" t="s">
        <v>246</v>
      </c>
      <c r="H1348" s="6" t="s">
        <v>884</v>
      </c>
      <c r="I1348" s="46">
        <v>4</v>
      </c>
      <c r="J1348" s="6" t="s">
        <v>1</v>
      </c>
      <c r="K1348" s="72">
        <v>2572.0300000000002</v>
      </c>
      <c r="L1348" s="76">
        <v>2443.4299999999998</v>
      </c>
      <c r="M1348" s="64"/>
      <c r="N1348" s="5" t="s">
        <v>58</v>
      </c>
      <c r="O1348" s="4"/>
      <c r="P1348" s="16">
        <f t="shared" si="237"/>
        <v>0</v>
      </c>
      <c r="Q1348" s="16">
        <f t="shared" si="238"/>
        <v>0</v>
      </c>
      <c r="R1348" s="16">
        <f t="shared" si="234"/>
        <v>0</v>
      </c>
      <c r="S1348" s="16">
        <f t="shared" si="235"/>
        <v>0</v>
      </c>
      <c r="T1348" s="16">
        <f t="shared" si="239"/>
        <v>0</v>
      </c>
    </row>
    <row r="1349" spans="2:20" s="3" customFormat="1" ht="48.75" customHeight="1" outlineLevel="2" x14ac:dyDescent="0.2">
      <c r="B1349" s="8"/>
      <c r="C1349" s="7" t="s">
        <v>899</v>
      </c>
      <c r="D1349" s="106" t="s">
        <v>898</v>
      </c>
      <c r="E1349" s="6" t="s">
        <v>158</v>
      </c>
      <c r="F1349" s="6" t="s">
        <v>897</v>
      </c>
      <c r="G1349" s="6" t="s">
        <v>173</v>
      </c>
      <c r="H1349" s="6" t="s">
        <v>896</v>
      </c>
      <c r="I1349" s="46">
        <v>2</v>
      </c>
      <c r="J1349" s="6" t="s">
        <v>1</v>
      </c>
      <c r="K1349" s="72">
        <v>4303.03</v>
      </c>
      <c r="L1349" s="76">
        <v>4087.88</v>
      </c>
      <c r="M1349" s="64"/>
      <c r="N1349" s="5" t="s">
        <v>13</v>
      </c>
      <c r="O1349" s="4"/>
      <c r="P1349" s="16">
        <f t="shared" si="237"/>
        <v>0</v>
      </c>
      <c r="Q1349" s="16">
        <f t="shared" si="238"/>
        <v>0</v>
      </c>
      <c r="R1349" s="16">
        <f t="shared" si="234"/>
        <v>0</v>
      </c>
      <c r="S1349" s="16">
        <f t="shared" si="235"/>
        <v>0</v>
      </c>
      <c r="T1349" s="16">
        <f t="shared" si="239"/>
        <v>0</v>
      </c>
    </row>
    <row r="1350" spans="2:20" s="3" customFormat="1" ht="48.75" customHeight="1" outlineLevel="2" x14ac:dyDescent="0.2">
      <c r="B1350" s="8"/>
      <c r="C1350" s="7" t="s">
        <v>937</v>
      </c>
      <c r="D1350" s="106" t="s">
        <v>936</v>
      </c>
      <c r="E1350" s="6" t="s">
        <v>158</v>
      </c>
      <c r="F1350" s="6" t="s">
        <v>795</v>
      </c>
      <c r="G1350" s="6" t="s">
        <v>329</v>
      </c>
      <c r="H1350" s="6" t="s">
        <v>935</v>
      </c>
      <c r="I1350" s="46">
        <v>6</v>
      </c>
      <c r="J1350" s="6" t="s">
        <v>1</v>
      </c>
      <c r="K1350" s="72">
        <v>1378.38</v>
      </c>
      <c r="L1350" s="76">
        <v>1309.46</v>
      </c>
      <c r="M1350" s="64"/>
      <c r="N1350" s="5" t="s">
        <v>50</v>
      </c>
      <c r="O1350" s="4"/>
      <c r="P1350" s="16">
        <f t="shared" si="237"/>
        <v>0</v>
      </c>
      <c r="Q1350" s="16">
        <f t="shared" si="238"/>
        <v>0</v>
      </c>
      <c r="R1350" s="16">
        <f t="shared" si="234"/>
        <v>0</v>
      </c>
      <c r="S1350" s="16">
        <f t="shared" si="235"/>
        <v>0</v>
      </c>
      <c r="T1350" s="16">
        <f t="shared" si="239"/>
        <v>0</v>
      </c>
    </row>
    <row r="1351" spans="2:20" s="3" customFormat="1" ht="48.75" customHeight="1" outlineLevel="2" x14ac:dyDescent="0.2">
      <c r="B1351" s="8"/>
      <c r="C1351" s="7" t="s">
        <v>999</v>
      </c>
      <c r="D1351" s="106" t="s">
        <v>998</v>
      </c>
      <c r="E1351" s="6" t="s">
        <v>158</v>
      </c>
      <c r="F1351" s="6" t="s">
        <v>997</v>
      </c>
      <c r="G1351" s="6" t="s">
        <v>181</v>
      </c>
      <c r="H1351" s="6" t="s">
        <v>996</v>
      </c>
      <c r="I1351" s="46">
        <v>4</v>
      </c>
      <c r="J1351" s="6" t="s">
        <v>1</v>
      </c>
      <c r="K1351" s="72">
        <v>1534.91</v>
      </c>
      <c r="L1351" s="76">
        <v>1458.16</v>
      </c>
      <c r="M1351" s="64"/>
      <c r="N1351" s="5" t="s">
        <v>13</v>
      </c>
      <c r="O1351" s="4"/>
      <c r="P1351" s="16">
        <f t="shared" si="237"/>
        <v>0</v>
      </c>
      <c r="Q1351" s="16">
        <f t="shared" si="238"/>
        <v>0</v>
      </c>
      <c r="R1351" s="16">
        <f t="shared" si="234"/>
        <v>0</v>
      </c>
      <c r="S1351" s="16">
        <f t="shared" si="235"/>
        <v>0</v>
      </c>
      <c r="T1351" s="16">
        <f t="shared" si="239"/>
        <v>0</v>
      </c>
    </row>
    <row r="1352" spans="2:20" s="3" customFormat="1" ht="48.75" customHeight="1" outlineLevel="2" x14ac:dyDescent="0.2">
      <c r="B1352" s="8"/>
      <c r="C1352" s="7" t="s">
        <v>910</v>
      </c>
      <c r="D1352" s="106" t="s">
        <v>909</v>
      </c>
      <c r="E1352" s="6" t="s">
        <v>158</v>
      </c>
      <c r="F1352" s="6" t="s">
        <v>908</v>
      </c>
      <c r="G1352" s="6" t="s">
        <v>765</v>
      </c>
      <c r="H1352" s="6" t="s">
        <v>907</v>
      </c>
      <c r="I1352" s="46">
        <v>4</v>
      </c>
      <c r="J1352" s="6" t="s">
        <v>1</v>
      </c>
      <c r="K1352" s="72">
        <v>2076.64</v>
      </c>
      <c r="L1352" s="76">
        <v>1972.81</v>
      </c>
      <c r="M1352" s="64"/>
      <c r="N1352" s="5" t="s">
        <v>13</v>
      </c>
      <c r="O1352" s="4"/>
      <c r="P1352" s="16">
        <f t="shared" si="237"/>
        <v>0</v>
      </c>
      <c r="Q1352" s="16">
        <f t="shared" si="238"/>
        <v>0</v>
      </c>
      <c r="R1352" s="16">
        <f t="shared" si="234"/>
        <v>0</v>
      </c>
      <c r="S1352" s="16">
        <f t="shared" si="235"/>
        <v>0</v>
      </c>
      <c r="T1352" s="16">
        <f t="shared" si="239"/>
        <v>0</v>
      </c>
    </row>
    <row r="1353" spans="2:20" s="3" customFormat="1" ht="48.75" customHeight="1" outlineLevel="2" x14ac:dyDescent="0.2">
      <c r="B1353" s="8"/>
      <c r="C1353" s="7" t="s">
        <v>962</v>
      </c>
      <c r="D1353" s="106" t="s">
        <v>961</v>
      </c>
      <c r="E1353" s="6" t="s">
        <v>158</v>
      </c>
      <c r="F1353" s="6" t="s">
        <v>960</v>
      </c>
      <c r="G1353" s="6" t="s">
        <v>765</v>
      </c>
      <c r="H1353" s="6" t="s">
        <v>959</v>
      </c>
      <c r="I1353" s="46">
        <v>4</v>
      </c>
      <c r="J1353" s="6" t="s">
        <v>1</v>
      </c>
      <c r="K1353" s="72">
        <v>2021.59</v>
      </c>
      <c r="L1353" s="76">
        <v>1920.51</v>
      </c>
      <c r="M1353" s="64"/>
      <c r="N1353" s="5" t="s">
        <v>0</v>
      </c>
      <c r="O1353" s="4"/>
      <c r="P1353" s="16">
        <f t="shared" si="237"/>
        <v>0</v>
      </c>
      <c r="Q1353" s="16">
        <f t="shared" si="238"/>
        <v>0</v>
      </c>
      <c r="R1353" s="16">
        <f t="shared" si="234"/>
        <v>0</v>
      </c>
      <c r="S1353" s="16">
        <f t="shared" si="235"/>
        <v>0</v>
      </c>
      <c r="T1353" s="16">
        <f t="shared" si="239"/>
        <v>0</v>
      </c>
    </row>
    <row r="1354" spans="2:20" s="3" customFormat="1" ht="48.75" customHeight="1" outlineLevel="2" x14ac:dyDescent="0.2">
      <c r="B1354" s="8"/>
      <c r="C1354" s="7" t="s">
        <v>1124</v>
      </c>
      <c r="D1354" s="106" t="s">
        <v>1123</v>
      </c>
      <c r="E1354" s="6" t="s">
        <v>158</v>
      </c>
      <c r="F1354" s="6" t="s">
        <v>1122</v>
      </c>
      <c r="G1354" s="6" t="s">
        <v>1121</v>
      </c>
      <c r="H1354" s="6" t="s">
        <v>1120</v>
      </c>
      <c r="I1354" s="46">
        <v>3</v>
      </c>
      <c r="J1354" s="6" t="s">
        <v>1</v>
      </c>
      <c r="K1354" s="72">
        <v>2787.94</v>
      </c>
      <c r="L1354" s="76">
        <v>2648.54</v>
      </c>
      <c r="M1354" s="64"/>
      <c r="N1354" s="5" t="s">
        <v>13</v>
      </c>
      <c r="O1354" s="4"/>
      <c r="P1354" s="16">
        <f t="shared" si="237"/>
        <v>0</v>
      </c>
      <c r="Q1354" s="16">
        <f t="shared" si="238"/>
        <v>0</v>
      </c>
      <c r="R1354" s="16">
        <f t="shared" si="234"/>
        <v>0</v>
      </c>
      <c r="S1354" s="16">
        <f t="shared" si="235"/>
        <v>0</v>
      </c>
      <c r="T1354" s="16">
        <f t="shared" si="239"/>
        <v>0</v>
      </c>
    </row>
    <row r="1355" spans="2:20" s="3" customFormat="1" ht="48.75" customHeight="1" outlineLevel="2" x14ac:dyDescent="0.2">
      <c r="B1355" s="8"/>
      <c r="C1355" s="7" t="s">
        <v>1119</v>
      </c>
      <c r="D1355" s="106" t="s">
        <v>1118</v>
      </c>
      <c r="E1355" s="6" t="s">
        <v>158</v>
      </c>
      <c r="F1355" s="6" t="s">
        <v>1117</v>
      </c>
      <c r="G1355" s="6" t="s">
        <v>1116</v>
      </c>
      <c r="H1355" s="6" t="s">
        <v>1115</v>
      </c>
      <c r="I1355" s="46">
        <v>3</v>
      </c>
      <c r="J1355" s="6" t="s">
        <v>1</v>
      </c>
      <c r="K1355" s="72">
        <v>2820.23</v>
      </c>
      <c r="L1355" s="76">
        <v>2679.22</v>
      </c>
      <c r="M1355" s="64"/>
      <c r="N1355" s="5" t="s">
        <v>13</v>
      </c>
      <c r="O1355" s="4"/>
      <c r="P1355" s="16">
        <f t="shared" si="237"/>
        <v>0</v>
      </c>
      <c r="Q1355" s="16">
        <f t="shared" si="238"/>
        <v>0</v>
      </c>
      <c r="R1355" s="16">
        <f t="shared" si="234"/>
        <v>0</v>
      </c>
      <c r="S1355" s="16">
        <f t="shared" si="235"/>
        <v>0</v>
      </c>
      <c r="T1355" s="16">
        <f t="shared" si="239"/>
        <v>0</v>
      </c>
    </row>
    <row r="1356" spans="2:20" s="3" customFormat="1" ht="48.75" customHeight="1" outlineLevel="2" x14ac:dyDescent="0.2">
      <c r="B1356" s="8"/>
      <c r="C1356" s="7" t="s">
        <v>949</v>
      </c>
      <c r="D1356" s="106" t="s">
        <v>948</v>
      </c>
      <c r="E1356" s="6" t="s">
        <v>158</v>
      </c>
      <c r="F1356" s="6" t="s">
        <v>947</v>
      </c>
      <c r="G1356" s="6" t="s">
        <v>454</v>
      </c>
      <c r="H1356" s="6"/>
      <c r="I1356" s="46">
        <v>1</v>
      </c>
      <c r="J1356" s="6" t="s">
        <v>1</v>
      </c>
      <c r="K1356" s="72">
        <v>15604.53</v>
      </c>
      <c r="L1356" s="76">
        <v>14824.3</v>
      </c>
      <c r="M1356" s="64"/>
      <c r="N1356" s="5" t="s">
        <v>13</v>
      </c>
      <c r="O1356" s="4"/>
      <c r="P1356" s="16">
        <f t="shared" si="237"/>
        <v>0</v>
      </c>
      <c r="Q1356" s="16">
        <f t="shared" si="238"/>
        <v>0</v>
      </c>
      <c r="R1356" s="16">
        <f t="shared" si="234"/>
        <v>0</v>
      </c>
      <c r="S1356" s="16">
        <f t="shared" si="235"/>
        <v>0</v>
      </c>
      <c r="T1356" s="16">
        <f t="shared" si="239"/>
        <v>0</v>
      </c>
    </row>
    <row r="1357" spans="2:20" s="3" customFormat="1" ht="48.75" customHeight="1" outlineLevel="2" x14ac:dyDescent="0.2">
      <c r="B1357" s="8"/>
      <c r="C1357" s="7" t="s">
        <v>1095</v>
      </c>
      <c r="D1357" s="106" t="s">
        <v>1094</v>
      </c>
      <c r="E1357" s="6" t="s">
        <v>158</v>
      </c>
      <c r="F1357" s="6" t="s">
        <v>1093</v>
      </c>
      <c r="G1357" s="6" t="s">
        <v>393</v>
      </c>
      <c r="H1357" s="6" t="s">
        <v>1092</v>
      </c>
      <c r="I1357" s="46">
        <v>6</v>
      </c>
      <c r="J1357" s="6" t="s">
        <v>1</v>
      </c>
      <c r="K1357" s="72">
        <v>1409.38</v>
      </c>
      <c r="L1357" s="76">
        <v>1338.91</v>
      </c>
      <c r="M1357" s="64"/>
      <c r="N1357" s="5" t="s">
        <v>0</v>
      </c>
      <c r="O1357" s="4"/>
      <c r="P1357" s="16">
        <f t="shared" si="237"/>
        <v>0</v>
      </c>
      <c r="Q1357" s="16">
        <f t="shared" si="238"/>
        <v>0</v>
      </c>
      <c r="R1357" s="16">
        <f t="shared" si="234"/>
        <v>0</v>
      </c>
      <c r="S1357" s="16">
        <f t="shared" si="235"/>
        <v>0</v>
      </c>
      <c r="T1357" s="16">
        <f t="shared" si="239"/>
        <v>0</v>
      </c>
    </row>
    <row r="1358" spans="2:20" s="3" customFormat="1" ht="48.75" customHeight="1" outlineLevel="2" x14ac:dyDescent="0.2">
      <c r="B1358" s="8"/>
      <c r="C1358" s="7" t="s">
        <v>1036</v>
      </c>
      <c r="D1358" s="106" t="s">
        <v>1035</v>
      </c>
      <c r="E1358" s="6" t="s">
        <v>158</v>
      </c>
      <c r="F1358" s="6" t="s">
        <v>1034</v>
      </c>
      <c r="G1358" s="6" t="s">
        <v>184</v>
      </c>
      <c r="H1358" s="6" t="s">
        <v>1033</v>
      </c>
      <c r="I1358" s="46">
        <v>4</v>
      </c>
      <c r="J1358" s="6" t="s">
        <v>1</v>
      </c>
      <c r="K1358" s="72">
        <v>3301.04</v>
      </c>
      <c r="L1358" s="76">
        <v>3135.99</v>
      </c>
      <c r="M1358" s="64"/>
      <c r="N1358" s="5" t="s">
        <v>58</v>
      </c>
      <c r="O1358" s="4"/>
      <c r="P1358" s="16">
        <f t="shared" si="237"/>
        <v>0</v>
      </c>
      <c r="Q1358" s="16">
        <f t="shared" si="238"/>
        <v>0</v>
      </c>
      <c r="R1358" s="16">
        <f t="shared" si="234"/>
        <v>0</v>
      </c>
      <c r="S1358" s="16">
        <f t="shared" si="235"/>
        <v>0</v>
      </c>
      <c r="T1358" s="16">
        <f t="shared" si="239"/>
        <v>0</v>
      </c>
    </row>
    <row r="1359" spans="2:20" s="3" customFormat="1" ht="48.75" customHeight="1" outlineLevel="2" x14ac:dyDescent="0.2">
      <c r="B1359" s="8"/>
      <c r="C1359" s="7" t="s">
        <v>857</v>
      </c>
      <c r="D1359" s="106" t="s">
        <v>856</v>
      </c>
      <c r="E1359" s="6" t="s">
        <v>158</v>
      </c>
      <c r="F1359" s="6" t="s">
        <v>855</v>
      </c>
      <c r="G1359" s="6" t="s">
        <v>854</v>
      </c>
      <c r="H1359" s="6" t="s">
        <v>853</v>
      </c>
      <c r="I1359" s="46">
        <v>8</v>
      </c>
      <c r="J1359" s="6" t="s">
        <v>1</v>
      </c>
      <c r="K1359" s="72">
        <v>3901.4</v>
      </c>
      <c r="L1359" s="76">
        <v>3706.33</v>
      </c>
      <c r="M1359" s="64"/>
      <c r="N1359" s="5" t="s">
        <v>58</v>
      </c>
      <c r="O1359" s="4"/>
      <c r="P1359" s="16">
        <f t="shared" si="237"/>
        <v>0</v>
      </c>
      <c r="Q1359" s="16">
        <f t="shared" si="238"/>
        <v>0</v>
      </c>
      <c r="R1359" s="16">
        <f t="shared" si="234"/>
        <v>0</v>
      </c>
      <c r="S1359" s="16">
        <f t="shared" si="235"/>
        <v>0</v>
      </c>
      <c r="T1359" s="16">
        <f t="shared" si="239"/>
        <v>0</v>
      </c>
    </row>
    <row r="1360" spans="2:20" s="3" customFormat="1" ht="48.75" customHeight="1" outlineLevel="2" x14ac:dyDescent="0.2">
      <c r="B1360" s="8"/>
      <c r="C1360" s="7" t="s">
        <v>1091</v>
      </c>
      <c r="D1360" s="106" t="s">
        <v>1090</v>
      </c>
      <c r="E1360" s="6" t="s">
        <v>158</v>
      </c>
      <c r="F1360" s="6" t="s">
        <v>1089</v>
      </c>
      <c r="G1360" s="6" t="s">
        <v>207</v>
      </c>
      <c r="H1360" s="6" t="s">
        <v>1088</v>
      </c>
      <c r="I1360" s="46">
        <v>12</v>
      </c>
      <c r="J1360" s="6" t="s">
        <v>1</v>
      </c>
      <c r="K1360" s="72">
        <v>197.79</v>
      </c>
      <c r="L1360" s="76">
        <v>187.9</v>
      </c>
      <c r="M1360" s="64"/>
      <c r="N1360" s="5" t="s">
        <v>50</v>
      </c>
      <c r="O1360" s="4"/>
      <c r="P1360" s="16">
        <f t="shared" si="237"/>
        <v>0</v>
      </c>
      <c r="Q1360" s="16">
        <f t="shared" si="238"/>
        <v>0</v>
      </c>
      <c r="R1360" s="16">
        <f t="shared" si="234"/>
        <v>0</v>
      </c>
      <c r="S1360" s="16">
        <f t="shared" si="235"/>
        <v>0</v>
      </c>
      <c r="T1360" s="16">
        <f t="shared" si="239"/>
        <v>0</v>
      </c>
    </row>
    <row r="1361" spans="2:20" s="3" customFormat="1" ht="48.75" customHeight="1" outlineLevel="2" x14ac:dyDescent="0.2">
      <c r="B1361" s="8"/>
      <c r="C1361" s="7" t="s">
        <v>1071</v>
      </c>
      <c r="D1361" s="106" t="s">
        <v>1070</v>
      </c>
      <c r="E1361" s="6" t="s">
        <v>158</v>
      </c>
      <c r="F1361" s="6" t="s">
        <v>1069</v>
      </c>
      <c r="G1361" s="6" t="s">
        <v>397</v>
      </c>
      <c r="H1361" s="6" t="s">
        <v>1068</v>
      </c>
      <c r="I1361" s="46">
        <v>12</v>
      </c>
      <c r="J1361" s="6" t="s">
        <v>1</v>
      </c>
      <c r="K1361" s="72">
        <v>349.58</v>
      </c>
      <c r="L1361" s="76">
        <v>332.1</v>
      </c>
      <c r="M1361" s="64"/>
      <c r="N1361" s="5" t="s">
        <v>199</v>
      </c>
      <c r="O1361" s="4"/>
      <c r="P1361" s="16">
        <f t="shared" si="237"/>
        <v>0</v>
      </c>
      <c r="Q1361" s="16">
        <f t="shared" si="238"/>
        <v>0</v>
      </c>
      <c r="R1361" s="16">
        <f t="shared" si="234"/>
        <v>0</v>
      </c>
      <c r="S1361" s="16">
        <f t="shared" si="235"/>
        <v>0</v>
      </c>
      <c r="T1361" s="16">
        <f t="shared" si="239"/>
        <v>0</v>
      </c>
    </row>
    <row r="1362" spans="2:20" s="3" customFormat="1" ht="48.75" customHeight="1" outlineLevel="2" x14ac:dyDescent="0.2">
      <c r="B1362" s="8"/>
      <c r="C1362" s="7" t="s">
        <v>1019</v>
      </c>
      <c r="D1362" s="106" t="s">
        <v>1018</v>
      </c>
      <c r="E1362" s="6" t="s">
        <v>158</v>
      </c>
      <c r="F1362" s="6" t="s">
        <v>1017</v>
      </c>
      <c r="G1362" s="6" t="s">
        <v>397</v>
      </c>
      <c r="H1362" s="6" t="s">
        <v>1016</v>
      </c>
      <c r="I1362" s="46">
        <v>12</v>
      </c>
      <c r="J1362" s="6" t="s">
        <v>1</v>
      </c>
      <c r="K1362" s="72">
        <v>645.23</v>
      </c>
      <c r="L1362" s="76">
        <v>612.97</v>
      </c>
      <c r="M1362" s="64"/>
      <c r="N1362" s="5" t="s">
        <v>0</v>
      </c>
      <c r="O1362" s="4"/>
      <c r="P1362" s="16">
        <f t="shared" si="237"/>
        <v>0</v>
      </c>
      <c r="Q1362" s="16">
        <f t="shared" si="238"/>
        <v>0</v>
      </c>
      <c r="R1362" s="16">
        <f t="shared" si="234"/>
        <v>0</v>
      </c>
      <c r="S1362" s="16">
        <f t="shared" si="235"/>
        <v>0</v>
      </c>
      <c r="T1362" s="16">
        <f t="shared" si="239"/>
        <v>0</v>
      </c>
    </row>
    <row r="1363" spans="2:20" s="3" customFormat="1" ht="48.75" customHeight="1" outlineLevel="2" x14ac:dyDescent="0.2">
      <c r="B1363" s="8"/>
      <c r="C1363" s="7" t="s">
        <v>1067</v>
      </c>
      <c r="D1363" s="106" t="s">
        <v>1066</v>
      </c>
      <c r="E1363" s="6" t="s">
        <v>158</v>
      </c>
      <c r="F1363" s="6" t="s">
        <v>1065</v>
      </c>
      <c r="G1363" s="6" t="s">
        <v>397</v>
      </c>
      <c r="H1363" s="6" t="s">
        <v>1064</v>
      </c>
      <c r="I1363" s="46">
        <v>12</v>
      </c>
      <c r="J1363" s="6" t="s">
        <v>1</v>
      </c>
      <c r="K1363" s="72">
        <v>507.06</v>
      </c>
      <c r="L1363" s="76">
        <v>481.71</v>
      </c>
      <c r="M1363" s="64"/>
      <c r="N1363" s="5" t="s">
        <v>13</v>
      </c>
      <c r="O1363" s="4"/>
      <c r="P1363" s="16">
        <f t="shared" si="237"/>
        <v>0</v>
      </c>
      <c r="Q1363" s="16">
        <f t="shared" si="238"/>
        <v>0</v>
      </c>
      <c r="R1363" s="16">
        <f t="shared" si="234"/>
        <v>0</v>
      </c>
      <c r="S1363" s="16">
        <f t="shared" si="235"/>
        <v>0</v>
      </c>
      <c r="T1363" s="16">
        <f t="shared" si="239"/>
        <v>0</v>
      </c>
    </row>
    <row r="1364" spans="2:20" s="3" customFormat="1" ht="48.75" customHeight="1" outlineLevel="2" x14ac:dyDescent="0.2">
      <c r="B1364" s="8"/>
      <c r="C1364" s="7" t="s">
        <v>1087</v>
      </c>
      <c r="D1364" s="106" t="s">
        <v>1086</v>
      </c>
      <c r="E1364" s="6" t="s">
        <v>158</v>
      </c>
      <c r="F1364" s="6" t="s">
        <v>683</v>
      </c>
      <c r="G1364" s="6" t="s">
        <v>207</v>
      </c>
      <c r="H1364" s="6" t="s">
        <v>1085</v>
      </c>
      <c r="I1364" s="46">
        <v>12</v>
      </c>
      <c r="J1364" s="6" t="s">
        <v>1</v>
      </c>
      <c r="K1364" s="72">
        <v>329.65</v>
      </c>
      <c r="L1364" s="76">
        <v>313.17</v>
      </c>
      <c r="M1364" s="64"/>
      <c r="N1364" s="5" t="s">
        <v>58</v>
      </c>
      <c r="O1364" s="4"/>
      <c r="P1364" s="16">
        <f t="shared" si="237"/>
        <v>0</v>
      </c>
      <c r="Q1364" s="16">
        <f t="shared" si="238"/>
        <v>0</v>
      </c>
      <c r="R1364" s="16">
        <f t="shared" si="234"/>
        <v>0</v>
      </c>
      <c r="S1364" s="16">
        <f t="shared" si="235"/>
        <v>0</v>
      </c>
      <c r="T1364" s="16">
        <f t="shared" si="239"/>
        <v>0</v>
      </c>
    </row>
    <row r="1365" spans="2:20" s="3" customFormat="1" ht="48.75" customHeight="1" outlineLevel="2" x14ac:dyDescent="0.2">
      <c r="B1365" s="8"/>
      <c r="C1365" s="7" t="s">
        <v>1084</v>
      </c>
      <c r="D1365" s="106" t="s">
        <v>1083</v>
      </c>
      <c r="E1365" s="6" t="s">
        <v>158</v>
      </c>
      <c r="F1365" s="6" t="s">
        <v>1082</v>
      </c>
      <c r="G1365" s="6" t="s">
        <v>397</v>
      </c>
      <c r="H1365" s="6" t="s">
        <v>1081</v>
      </c>
      <c r="I1365" s="46">
        <v>12</v>
      </c>
      <c r="J1365" s="6" t="s">
        <v>1</v>
      </c>
      <c r="K1365" s="72">
        <v>480.81</v>
      </c>
      <c r="L1365" s="76">
        <v>456.77</v>
      </c>
      <c r="M1365" s="64"/>
      <c r="N1365" s="5" t="s">
        <v>58</v>
      </c>
      <c r="O1365" s="4"/>
      <c r="P1365" s="16">
        <f t="shared" si="237"/>
        <v>0</v>
      </c>
      <c r="Q1365" s="16">
        <f t="shared" si="238"/>
        <v>0</v>
      </c>
      <c r="R1365" s="16">
        <f t="shared" si="234"/>
        <v>0</v>
      </c>
      <c r="S1365" s="16">
        <f t="shared" si="235"/>
        <v>0</v>
      </c>
      <c r="T1365" s="16">
        <f t="shared" si="239"/>
        <v>0</v>
      </c>
    </row>
    <row r="1366" spans="2:20" s="3" customFormat="1" ht="48.75" customHeight="1" outlineLevel="2" x14ac:dyDescent="0.2">
      <c r="B1366" s="8"/>
      <c r="C1366" s="7" t="s">
        <v>1024</v>
      </c>
      <c r="D1366" s="106" t="s">
        <v>1023</v>
      </c>
      <c r="E1366" s="6" t="s">
        <v>158</v>
      </c>
      <c r="F1366" s="6" t="s">
        <v>1022</v>
      </c>
      <c r="G1366" s="6" t="s">
        <v>1021</v>
      </c>
      <c r="H1366" s="6" t="s">
        <v>1020</v>
      </c>
      <c r="I1366" s="46">
        <v>3</v>
      </c>
      <c r="J1366" s="6" t="s">
        <v>1</v>
      </c>
      <c r="K1366" s="72">
        <v>1832.2</v>
      </c>
      <c r="L1366" s="76">
        <v>1740.59</v>
      </c>
      <c r="M1366" s="64"/>
      <c r="N1366" s="5" t="s">
        <v>13</v>
      </c>
      <c r="O1366" s="4"/>
      <c r="P1366" s="16">
        <f t="shared" si="237"/>
        <v>0</v>
      </c>
      <c r="Q1366" s="16">
        <f t="shared" si="238"/>
        <v>0</v>
      </c>
      <c r="R1366" s="16">
        <f t="shared" si="234"/>
        <v>0</v>
      </c>
      <c r="S1366" s="16">
        <f t="shared" si="235"/>
        <v>0</v>
      </c>
      <c r="T1366" s="16">
        <f t="shared" si="239"/>
        <v>0</v>
      </c>
    </row>
    <row r="1367" spans="2:20" s="3" customFormat="1" ht="48.75" customHeight="1" outlineLevel="2" x14ac:dyDescent="0.2">
      <c r="B1367" s="8"/>
      <c r="C1367" s="7" t="s">
        <v>895</v>
      </c>
      <c r="D1367" s="106" t="s">
        <v>894</v>
      </c>
      <c r="E1367" s="6" t="s">
        <v>158</v>
      </c>
      <c r="F1367" s="6" t="s">
        <v>893</v>
      </c>
      <c r="G1367" s="6" t="s">
        <v>176</v>
      </c>
      <c r="H1367" s="6" t="s">
        <v>892</v>
      </c>
      <c r="I1367" s="46">
        <v>6</v>
      </c>
      <c r="J1367" s="6" t="s">
        <v>1</v>
      </c>
      <c r="K1367" s="72">
        <v>761.95</v>
      </c>
      <c r="L1367" s="76">
        <v>723.85</v>
      </c>
      <c r="M1367" s="64"/>
      <c r="N1367" s="5" t="s">
        <v>58</v>
      </c>
      <c r="O1367" s="4"/>
      <c r="P1367" s="16">
        <f t="shared" si="237"/>
        <v>0</v>
      </c>
      <c r="Q1367" s="16">
        <f t="shared" si="238"/>
        <v>0</v>
      </c>
      <c r="R1367" s="16">
        <f t="shared" si="234"/>
        <v>0</v>
      </c>
      <c r="S1367" s="16">
        <f t="shared" si="235"/>
        <v>0</v>
      </c>
      <c r="T1367" s="16">
        <f t="shared" si="239"/>
        <v>0</v>
      </c>
    </row>
    <row r="1368" spans="2:20" s="3" customFormat="1" ht="48.75" customHeight="1" outlineLevel="2" x14ac:dyDescent="0.2">
      <c r="B1368" s="8"/>
      <c r="C1368" s="7" t="s">
        <v>1138</v>
      </c>
      <c r="D1368" s="106" t="s">
        <v>1137</v>
      </c>
      <c r="E1368" s="6" t="s">
        <v>158</v>
      </c>
      <c r="F1368" s="6" t="s">
        <v>1136</v>
      </c>
      <c r="G1368" s="6" t="s">
        <v>207</v>
      </c>
      <c r="H1368" s="6" t="s">
        <v>1135</v>
      </c>
      <c r="I1368" s="46">
        <v>36</v>
      </c>
      <c r="J1368" s="6" t="s">
        <v>1</v>
      </c>
      <c r="K1368" s="72">
        <v>90.29</v>
      </c>
      <c r="L1368" s="76">
        <v>85.78</v>
      </c>
      <c r="M1368" s="64"/>
      <c r="N1368" s="5" t="s">
        <v>199</v>
      </c>
      <c r="O1368" s="4"/>
      <c r="P1368" s="16">
        <f t="shared" si="237"/>
        <v>0</v>
      </c>
      <c r="Q1368" s="16">
        <f t="shared" si="238"/>
        <v>0</v>
      </c>
      <c r="R1368" s="16">
        <f t="shared" si="234"/>
        <v>0</v>
      </c>
      <c r="S1368" s="16">
        <f t="shared" si="235"/>
        <v>0</v>
      </c>
      <c r="T1368" s="16">
        <f t="shared" si="239"/>
        <v>0</v>
      </c>
    </row>
    <row r="1369" spans="2:20" s="3" customFormat="1" ht="48.75" customHeight="1" outlineLevel="2" x14ac:dyDescent="0.2">
      <c r="B1369" s="8"/>
      <c r="C1369" s="7" t="s">
        <v>958</v>
      </c>
      <c r="D1369" s="106">
        <v>56283</v>
      </c>
      <c r="E1369" s="6" t="s">
        <v>163</v>
      </c>
      <c r="F1369" s="6" t="s">
        <v>957</v>
      </c>
      <c r="G1369" s="6" t="s">
        <v>657</v>
      </c>
      <c r="H1369" s="6" t="s">
        <v>956</v>
      </c>
      <c r="I1369" s="46">
        <v>4</v>
      </c>
      <c r="J1369" s="6" t="s">
        <v>1</v>
      </c>
      <c r="K1369" s="72">
        <v>2181.94</v>
      </c>
      <c r="L1369" s="76">
        <v>2072.84</v>
      </c>
      <c r="M1369" s="64"/>
      <c r="N1369" s="5" t="s">
        <v>0</v>
      </c>
      <c r="O1369" s="4"/>
      <c r="P1369" s="16">
        <f t="shared" si="237"/>
        <v>0</v>
      </c>
      <c r="Q1369" s="16">
        <f t="shared" si="238"/>
        <v>0</v>
      </c>
      <c r="R1369" s="16">
        <f t="shared" si="234"/>
        <v>0</v>
      </c>
      <c r="S1369" s="16">
        <f t="shared" si="235"/>
        <v>0</v>
      </c>
      <c r="T1369" s="16">
        <f t="shared" si="239"/>
        <v>0</v>
      </c>
    </row>
    <row r="1370" spans="2:20" s="3" customFormat="1" ht="48.75" customHeight="1" outlineLevel="2" x14ac:dyDescent="0.2">
      <c r="B1370" s="8"/>
      <c r="C1370" s="7" t="s">
        <v>883</v>
      </c>
      <c r="D1370" s="106">
        <v>56294</v>
      </c>
      <c r="E1370" s="6" t="s">
        <v>163</v>
      </c>
      <c r="F1370" s="6" t="s">
        <v>882</v>
      </c>
      <c r="G1370" s="6" t="s">
        <v>881</v>
      </c>
      <c r="H1370" s="6"/>
      <c r="I1370" s="46">
        <v>2</v>
      </c>
      <c r="J1370" s="6" t="s">
        <v>1</v>
      </c>
      <c r="K1370" s="72">
        <v>8545.58</v>
      </c>
      <c r="L1370" s="76">
        <v>8118.3</v>
      </c>
      <c r="M1370" s="64"/>
      <c r="N1370" s="5" t="s">
        <v>13</v>
      </c>
      <c r="O1370" s="4"/>
      <c r="P1370" s="16">
        <f t="shared" si="237"/>
        <v>0</v>
      </c>
      <c r="Q1370" s="16">
        <f t="shared" si="238"/>
        <v>0</v>
      </c>
      <c r="R1370" s="16">
        <f t="shared" si="234"/>
        <v>0</v>
      </c>
      <c r="S1370" s="16">
        <f t="shared" si="235"/>
        <v>0</v>
      </c>
      <c r="T1370" s="16">
        <f t="shared" si="239"/>
        <v>0</v>
      </c>
    </row>
    <row r="1371" spans="2:20" s="3" customFormat="1" ht="48.75" customHeight="1" outlineLevel="2" x14ac:dyDescent="0.2">
      <c r="B1371" s="8"/>
      <c r="C1371" s="7" t="s">
        <v>1005</v>
      </c>
      <c r="D1371" s="106">
        <v>56802</v>
      </c>
      <c r="E1371" s="6" t="s">
        <v>163</v>
      </c>
      <c r="F1371" s="6" t="s">
        <v>1004</v>
      </c>
      <c r="G1371" s="6" t="s">
        <v>329</v>
      </c>
      <c r="H1371" s="6"/>
      <c r="I1371" s="46">
        <v>6</v>
      </c>
      <c r="J1371" s="6" t="s">
        <v>1</v>
      </c>
      <c r="K1371" s="72">
        <v>1045.5999999999999</v>
      </c>
      <c r="L1371" s="76">
        <v>993.32</v>
      </c>
      <c r="M1371" s="64"/>
      <c r="N1371" s="5" t="s">
        <v>58</v>
      </c>
      <c r="O1371" s="4"/>
      <c r="P1371" s="16">
        <f t="shared" si="237"/>
        <v>0</v>
      </c>
      <c r="Q1371" s="16">
        <f t="shared" si="238"/>
        <v>0</v>
      </c>
      <c r="R1371" s="16">
        <f t="shared" si="234"/>
        <v>0</v>
      </c>
      <c r="S1371" s="16">
        <f t="shared" si="235"/>
        <v>0</v>
      </c>
      <c r="T1371" s="16">
        <f t="shared" si="239"/>
        <v>0</v>
      </c>
    </row>
    <row r="1372" spans="2:20" s="3" customFormat="1" ht="48.75" customHeight="1" outlineLevel="2" x14ac:dyDescent="0.2">
      <c r="B1372" s="8"/>
      <c r="C1372" s="7" t="s">
        <v>1098</v>
      </c>
      <c r="D1372" s="106">
        <v>56804</v>
      </c>
      <c r="E1372" s="6" t="s">
        <v>163</v>
      </c>
      <c r="F1372" s="6" t="s">
        <v>1097</v>
      </c>
      <c r="G1372" s="6" t="s">
        <v>432</v>
      </c>
      <c r="H1372" s="6" t="s">
        <v>1096</v>
      </c>
      <c r="I1372" s="46">
        <v>6</v>
      </c>
      <c r="J1372" s="6" t="s">
        <v>1</v>
      </c>
      <c r="K1372" s="72">
        <v>760.71</v>
      </c>
      <c r="L1372" s="76">
        <v>722.67</v>
      </c>
      <c r="M1372" s="64"/>
      <c r="N1372" s="5" t="s">
        <v>9</v>
      </c>
      <c r="O1372" s="4"/>
      <c r="P1372" s="16">
        <f t="shared" si="237"/>
        <v>0</v>
      </c>
      <c r="Q1372" s="16">
        <f t="shared" si="238"/>
        <v>0</v>
      </c>
      <c r="R1372" s="16">
        <f t="shared" si="234"/>
        <v>0</v>
      </c>
      <c r="S1372" s="16">
        <f t="shared" si="235"/>
        <v>0</v>
      </c>
      <c r="T1372" s="16">
        <f t="shared" si="239"/>
        <v>0</v>
      </c>
    </row>
    <row r="1373" spans="2:20" s="3" customFormat="1" ht="48.75" customHeight="1" outlineLevel="2" x14ac:dyDescent="0.2">
      <c r="B1373" s="8"/>
      <c r="C1373" s="7" t="s">
        <v>880</v>
      </c>
      <c r="D1373" s="106">
        <v>56875</v>
      </c>
      <c r="E1373" s="6" t="s">
        <v>163</v>
      </c>
      <c r="F1373" s="6" t="s">
        <v>879</v>
      </c>
      <c r="G1373" s="6" t="s">
        <v>878</v>
      </c>
      <c r="H1373" s="6"/>
      <c r="I1373" s="46">
        <v>4</v>
      </c>
      <c r="J1373" s="6" t="s">
        <v>1</v>
      </c>
      <c r="K1373" s="72">
        <v>2143.69</v>
      </c>
      <c r="L1373" s="76">
        <v>2036.51</v>
      </c>
      <c r="M1373" s="64"/>
      <c r="N1373" s="5" t="s">
        <v>13</v>
      </c>
      <c r="O1373" s="4"/>
      <c r="P1373" s="16">
        <f t="shared" ref="P1373:P1394" si="240">F1373*O1373</f>
        <v>0</v>
      </c>
      <c r="Q1373" s="16">
        <f t="shared" ref="Q1373:Q1394" si="241">G1373*O1373</f>
        <v>0</v>
      </c>
      <c r="R1373" s="16">
        <f t="shared" ref="R1373:R1394" si="242">K1373*O1373</f>
        <v>0</v>
      </c>
      <c r="S1373" s="16">
        <f t="shared" ref="S1373:S1394" si="243">L1373*O1373</f>
        <v>0</v>
      </c>
      <c r="T1373" s="16">
        <f t="shared" ref="T1373:T1394" si="244">O1373/I1373</f>
        <v>0</v>
      </c>
    </row>
    <row r="1374" spans="2:20" s="3" customFormat="1" ht="48.75" customHeight="1" outlineLevel="2" x14ac:dyDescent="0.2">
      <c r="B1374" s="8"/>
      <c r="C1374" s="7" t="s">
        <v>951</v>
      </c>
      <c r="D1374" s="106">
        <v>57285</v>
      </c>
      <c r="E1374" s="6" t="s">
        <v>163</v>
      </c>
      <c r="F1374" s="6" t="s">
        <v>950</v>
      </c>
      <c r="G1374" s="6" t="s">
        <v>204</v>
      </c>
      <c r="H1374" s="6"/>
      <c r="I1374" s="46">
        <v>3</v>
      </c>
      <c r="J1374" s="6" t="s">
        <v>1</v>
      </c>
      <c r="K1374" s="72">
        <v>3253.9</v>
      </c>
      <c r="L1374" s="76">
        <v>3091.21</v>
      </c>
      <c r="M1374" s="64"/>
      <c r="N1374" s="5" t="s">
        <v>13</v>
      </c>
      <c r="O1374" s="4"/>
      <c r="P1374" s="16">
        <f t="shared" si="240"/>
        <v>0</v>
      </c>
      <c r="Q1374" s="16">
        <f t="shared" si="241"/>
        <v>0</v>
      </c>
      <c r="R1374" s="16">
        <f t="shared" si="242"/>
        <v>0</v>
      </c>
      <c r="S1374" s="16">
        <f t="shared" si="243"/>
        <v>0</v>
      </c>
      <c r="T1374" s="16">
        <f t="shared" si="244"/>
        <v>0</v>
      </c>
    </row>
    <row r="1375" spans="2:20" s="3" customFormat="1" ht="48.75" customHeight="1" outlineLevel="2" x14ac:dyDescent="0.2">
      <c r="B1375" s="8"/>
      <c r="C1375" s="7" t="s">
        <v>932</v>
      </c>
      <c r="D1375" s="106">
        <v>57556</v>
      </c>
      <c r="E1375" s="6" t="s">
        <v>163</v>
      </c>
      <c r="F1375" s="6" t="s">
        <v>931</v>
      </c>
      <c r="G1375" s="6" t="s">
        <v>352</v>
      </c>
      <c r="H1375" s="6" t="s">
        <v>930</v>
      </c>
      <c r="I1375" s="46">
        <v>4</v>
      </c>
      <c r="J1375" s="6" t="s">
        <v>1</v>
      </c>
      <c r="K1375" s="72">
        <v>1420.73</v>
      </c>
      <c r="L1375" s="76">
        <v>1349.69</v>
      </c>
      <c r="M1375" s="64"/>
      <c r="N1375" s="5" t="s">
        <v>0</v>
      </c>
      <c r="O1375" s="4"/>
      <c r="P1375" s="16">
        <f t="shared" si="240"/>
        <v>0</v>
      </c>
      <c r="Q1375" s="16">
        <f t="shared" si="241"/>
        <v>0</v>
      </c>
      <c r="R1375" s="16">
        <f t="shared" si="242"/>
        <v>0</v>
      </c>
      <c r="S1375" s="16">
        <f t="shared" si="243"/>
        <v>0</v>
      </c>
      <c r="T1375" s="16">
        <f t="shared" si="244"/>
        <v>0</v>
      </c>
    </row>
    <row r="1376" spans="2:20" s="3" customFormat="1" ht="48.75" customHeight="1" outlineLevel="2" x14ac:dyDescent="0.2">
      <c r="B1376" s="8"/>
      <c r="C1376" s="7" t="s">
        <v>934</v>
      </c>
      <c r="D1376" s="106">
        <v>57558</v>
      </c>
      <c r="E1376" s="6" t="s">
        <v>163</v>
      </c>
      <c r="F1376" s="6" t="s">
        <v>905</v>
      </c>
      <c r="G1376" s="6" t="s">
        <v>387</v>
      </c>
      <c r="H1376" s="6" t="s">
        <v>933</v>
      </c>
      <c r="I1376" s="46">
        <v>4</v>
      </c>
      <c r="J1376" s="6" t="s">
        <v>1</v>
      </c>
      <c r="K1376" s="72">
        <v>1280.17</v>
      </c>
      <c r="L1376" s="76">
        <v>1216.1600000000001</v>
      </c>
      <c r="M1376" s="64"/>
      <c r="N1376" s="5" t="s">
        <v>58</v>
      </c>
      <c r="O1376" s="4"/>
      <c r="P1376" s="16">
        <f t="shared" si="240"/>
        <v>0</v>
      </c>
      <c r="Q1376" s="16">
        <f t="shared" si="241"/>
        <v>0</v>
      </c>
      <c r="R1376" s="16">
        <f t="shared" si="242"/>
        <v>0</v>
      </c>
      <c r="S1376" s="16">
        <f t="shared" si="243"/>
        <v>0</v>
      </c>
      <c r="T1376" s="16">
        <f t="shared" si="244"/>
        <v>0</v>
      </c>
    </row>
    <row r="1377" spans="2:20" s="3" customFormat="1" ht="48.75" customHeight="1" outlineLevel="2" x14ac:dyDescent="0.2">
      <c r="B1377" s="8"/>
      <c r="C1377" s="7" t="s">
        <v>906</v>
      </c>
      <c r="D1377" s="106">
        <v>57561</v>
      </c>
      <c r="E1377" s="6" t="s">
        <v>163</v>
      </c>
      <c r="F1377" s="6" t="s">
        <v>905</v>
      </c>
      <c r="G1377" s="6" t="s">
        <v>352</v>
      </c>
      <c r="H1377" s="6" t="s">
        <v>904</v>
      </c>
      <c r="I1377" s="46">
        <v>4</v>
      </c>
      <c r="J1377" s="6" t="s">
        <v>1</v>
      </c>
      <c r="K1377" s="72">
        <v>1332.2</v>
      </c>
      <c r="L1377" s="76">
        <v>1265.5899999999999</v>
      </c>
      <c r="M1377" s="64"/>
      <c r="N1377" s="5" t="s">
        <v>50</v>
      </c>
      <c r="O1377" s="4"/>
      <c r="P1377" s="16">
        <f t="shared" si="240"/>
        <v>0</v>
      </c>
      <c r="Q1377" s="16">
        <f t="shared" si="241"/>
        <v>0</v>
      </c>
      <c r="R1377" s="16">
        <f t="shared" si="242"/>
        <v>0</v>
      </c>
      <c r="S1377" s="16">
        <f t="shared" si="243"/>
        <v>0</v>
      </c>
      <c r="T1377" s="16">
        <f t="shared" si="244"/>
        <v>0</v>
      </c>
    </row>
    <row r="1378" spans="2:20" s="3" customFormat="1" ht="48.75" customHeight="1" outlineLevel="2" x14ac:dyDescent="0.2">
      <c r="B1378" s="8"/>
      <c r="C1378" s="7" t="s">
        <v>1026</v>
      </c>
      <c r="D1378" s="106">
        <v>58724</v>
      </c>
      <c r="E1378" s="6" t="s">
        <v>163</v>
      </c>
      <c r="F1378" s="6" t="s">
        <v>1025</v>
      </c>
      <c r="G1378" s="6" t="s">
        <v>387</v>
      </c>
      <c r="H1378" s="6"/>
      <c r="I1378" s="46">
        <v>6</v>
      </c>
      <c r="J1378" s="6" t="s">
        <v>1</v>
      </c>
      <c r="K1378" s="72">
        <v>1211.4000000000001</v>
      </c>
      <c r="L1378" s="76">
        <v>1150.83</v>
      </c>
      <c r="M1378" s="64"/>
      <c r="N1378" s="5" t="s">
        <v>0</v>
      </c>
      <c r="O1378" s="4"/>
      <c r="P1378" s="16">
        <f t="shared" si="240"/>
        <v>0</v>
      </c>
      <c r="Q1378" s="16">
        <f t="shared" si="241"/>
        <v>0</v>
      </c>
      <c r="R1378" s="16">
        <f t="shared" si="242"/>
        <v>0</v>
      </c>
      <c r="S1378" s="16">
        <f t="shared" si="243"/>
        <v>0</v>
      </c>
      <c r="T1378" s="16">
        <f t="shared" si="244"/>
        <v>0</v>
      </c>
    </row>
    <row r="1379" spans="2:20" s="3" customFormat="1" ht="48.75" customHeight="1" outlineLevel="2" x14ac:dyDescent="0.2">
      <c r="B1379" s="8"/>
      <c r="C1379" s="7" t="s">
        <v>1106</v>
      </c>
      <c r="D1379" s="106">
        <v>58727</v>
      </c>
      <c r="E1379" s="6" t="s">
        <v>163</v>
      </c>
      <c r="F1379" s="6" t="s">
        <v>1105</v>
      </c>
      <c r="G1379" s="6" t="s">
        <v>352</v>
      </c>
      <c r="H1379" s="6"/>
      <c r="I1379" s="46">
        <v>6</v>
      </c>
      <c r="J1379" s="6" t="s">
        <v>1</v>
      </c>
      <c r="K1379" s="72">
        <v>1355.06</v>
      </c>
      <c r="L1379" s="76">
        <v>1287.31</v>
      </c>
      <c r="M1379" s="64"/>
      <c r="N1379" s="5" t="s">
        <v>0</v>
      </c>
      <c r="O1379" s="4"/>
      <c r="P1379" s="16">
        <f t="shared" si="240"/>
        <v>0</v>
      </c>
      <c r="Q1379" s="16">
        <f t="shared" si="241"/>
        <v>0</v>
      </c>
      <c r="R1379" s="16">
        <f t="shared" si="242"/>
        <v>0</v>
      </c>
      <c r="S1379" s="16">
        <f t="shared" si="243"/>
        <v>0</v>
      </c>
      <c r="T1379" s="16">
        <f t="shared" si="244"/>
        <v>0</v>
      </c>
    </row>
    <row r="1380" spans="2:20" s="3" customFormat="1" ht="48.75" customHeight="1" outlineLevel="2" x14ac:dyDescent="0.2">
      <c r="B1380" s="8"/>
      <c r="C1380" s="7" t="s">
        <v>1102</v>
      </c>
      <c r="D1380" s="106">
        <v>58728</v>
      </c>
      <c r="E1380" s="6" t="s">
        <v>163</v>
      </c>
      <c r="F1380" s="6" t="s">
        <v>1101</v>
      </c>
      <c r="G1380" s="6" t="s">
        <v>432</v>
      </c>
      <c r="H1380" s="6"/>
      <c r="I1380" s="46">
        <v>6</v>
      </c>
      <c r="J1380" s="6" t="s">
        <v>1</v>
      </c>
      <c r="K1380" s="72">
        <v>1181.83</v>
      </c>
      <c r="L1380" s="76">
        <v>1122.74</v>
      </c>
      <c r="M1380" s="64"/>
      <c r="N1380" s="5" t="s">
        <v>13</v>
      </c>
      <c r="O1380" s="4"/>
      <c r="P1380" s="16">
        <f t="shared" si="240"/>
        <v>0</v>
      </c>
      <c r="Q1380" s="16">
        <f t="shared" si="241"/>
        <v>0</v>
      </c>
      <c r="R1380" s="16">
        <f t="shared" si="242"/>
        <v>0</v>
      </c>
      <c r="S1380" s="16">
        <f t="shared" si="243"/>
        <v>0</v>
      </c>
      <c r="T1380" s="16">
        <f t="shared" si="244"/>
        <v>0</v>
      </c>
    </row>
    <row r="1381" spans="2:20" s="3" customFormat="1" ht="48.75" customHeight="1" outlineLevel="2" x14ac:dyDescent="0.2">
      <c r="B1381" s="8"/>
      <c r="C1381" s="7" t="s">
        <v>1104</v>
      </c>
      <c r="D1381" s="106">
        <v>58729</v>
      </c>
      <c r="E1381" s="6" t="s">
        <v>163</v>
      </c>
      <c r="F1381" s="6" t="s">
        <v>1103</v>
      </c>
      <c r="G1381" s="6" t="s">
        <v>329</v>
      </c>
      <c r="H1381" s="6"/>
      <c r="I1381" s="46">
        <v>6</v>
      </c>
      <c r="J1381" s="6" t="s">
        <v>1</v>
      </c>
      <c r="K1381" s="72">
        <v>1095.74</v>
      </c>
      <c r="L1381" s="76">
        <v>1040.95</v>
      </c>
      <c r="M1381" s="64"/>
      <c r="N1381" s="5" t="s">
        <v>0</v>
      </c>
      <c r="O1381" s="4"/>
      <c r="P1381" s="16">
        <f t="shared" si="240"/>
        <v>0</v>
      </c>
      <c r="Q1381" s="16">
        <f t="shared" si="241"/>
        <v>0</v>
      </c>
      <c r="R1381" s="16">
        <f t="shared" si="242"/>
        <v>0</v>
      </c>
      <c r="S1381" s="16">
        <f t="shared" si="243"/>
        <v>0</v>
      </c>
      <c r="T1381" s="16">
        <f t="shared" si="244"/>
        <v>0</v>
      </c>
    </row>
    <row r="1382" spans="2:20" s="3" customFormat="1" ht="48.75" customHeight="1" outlineLevel="2" x14ac:dyDescent="0.2">
      <c r="B1382" s="8"/>
      <c r="C1382" s="7" t="s">
        <v>1032</v>
      </c>
      <c r="D1382" s="106">
        <v>58754</v>
      </c>
      <c r="E1382" s="6" t="s">
        <v>163</v>
      </c>
      <c r="F1382" s="6" t="s">
        <v>1031</v>
      </c>
      <c r="G1382" s="6" t="s">
        <v>352</v>
      </c>
      <c r="H1382" s="6"/>
      <c r="I1382" s="46">
        <v>4</v>
      </c>
      <c r="J1382" s="6" t="s">
        <v>1</v>
      </c>
      <c r="K1382" s="72">
        <v>1637.06</v>
      </c>
      <c r="L1382" s="76">
        <v>1555.21</v>
      </c>
      <c r="M1382" s="64"/>
      <c r="N1382" s="5" t="s">
        <v>58</v>
      </c>
      <c r="O1382" s="4"/>
      <c r="P1382" s="16">
        <f t="shared" si="240"/>
        <v>0</v>
      </c>
      <c r="Q1382" s="16">
        <f t="shared" si="241"/>
        <v>0</v>
      </c>
      <c r="R1382" s="16">
        <f t="shared" si="242"/>
        <v>0</v>
      </c>
      <c r="S1382" s="16">
        <f t="shared" si="243"/>
        <v>0</v>
      </c>
      <c r="T1382" s="16">
        <f t="shared" si="244"/>
        <v>0</v>
      </c>
    </row>
    <row r="1383" spans="2:20" s="3" customFormat="1" ht="48.75" customHeight="1" outlineLevel="2" x14ac:dyDescent="0.2">
      <c r="B1383" s="8"/>
      <c r="C1383" s="7" t="s">
        <v>921</v>
      </c>
      <c r="D1383" s="106">
        <v>58766</v>
      </c>
      <c r="E1383" s="6" t="s">
        <v>163</v>
      </c>
      <c r="F1383" s="6" t="s">
        <v>920</v>
      </c>
      <c r="G1383" s="6" t="s">
        <v>447</v>
      </c>
      <c r="H1383" s="6" t="s">
        <v>919</v>
      </c>
      <c r="I1383" s="46">
        <v>6</v>
      </c>
      <c r="J1383" s="6" t="s">
        <v>1</v>
      </c>
      <c r="K1383" s="72">
        <v>745.04</v>
      </c>
      <c r="L1383" s="76">
        <v>707.79</v>
      </c>
      <c r="M1383" s="64"/>
      <c r="N1383" s="5" t="s">
        <v>9</v>
      </c>
      <c r="O1383" s="4"/>
      <c r="P1383" s="16">
        <f t="shared" si="240"/>
        <v>0</v>
      </c>
      <c r="Q1383" s="16">
        <f t="shared" si="241"/>
        <v>0</v>
      </c>
      <c r="R1383" s="16">
        <f t="shared" si="242"/>
        <v>0</v>
      </c>
      <c r="S1383" s="16">
        <f t="shared" si="243"/>
        <v>0</v>
      </c>
      <c r="T1383" s="16">
        <f t="shared" si="244"/>
        <v>0</v>
      </c>
    </row>
    <row r="1384" spans="2:20" s="3" customFormat="1" ht="48.75" customHeight="1" outlineLevel="2" x14ac:dyDescent="0.2">
      <c r="B1384" s="8"/>
      <c r="C1384" s="7" t="s">
        <v>1015</v>
      </c>
      <c r="D1384" s="106">
        <v>58786</v>
      </c>
      <c r="E1384" s="6" t="s">
        <v>163</v>
      </c>
      <c r="F1384" s="6" t="s">
        <v>1014</v>
      </c>
      <c r="G1384" s="6" t="s">
        <v>365</v>
      </c>
      <c r="H1384" s="6" t="s">
        <v>1013</v>
      </c>
      <c r="I1384" s="46">
        <v>4</v>
      </c>
      <c r="J1384" s="6" t="s">
        <v>1</v>
      </c>
      <c r="K1384" s="72">
        <v>2775.67</v>
      </c>
      <c r="L1384" s="76">
        <v>2636.89</v>
      </c>
      <c r="M1384" s="64"/>
      <c r="N1384" s="5" t="s">
        <v>13</v>
      </c>
      <c r="O1384" s="4"/>
      <c r="P1384" s="16">
        <f t="shared" si="240"/>
        <v>0</v>
      </c>
      <c r="Q1384" s="16">
        <f t="shared" si="241"/>
        <v>0</v>
      </c>
      <c r="R1384" s="16">
        <f t="shared" si="242"/>
        <v>0</v>
      </c>
      <c r="S1384" s="16">
        <f t="shared" si="243"/>
        <v>0</v>
      </c>
      <c r="T1384" s="16">
        <f t="shared" si="244"/>
        <v>0</v>
      </c>
    </row>
    <row r="1385" spans="2:20" s="3" customFormat="1" ht="48.75" customHeight="1" outlineLevel="2" x14ac:dyDescent="0.2">
      <c r="B1385" s="8"/>
      <c r="C1385" s="7" t="s">
        <v>1100</v>
      </c>
      <c r="D1385" s="106">
        <v>58793</v>
      </c>
      <c r="E1385" s="6" t="s">
        <v>163</v>
      </c>
      <c r="F1385" s="6" t="s">
        <v>1099</v>
      </c>
      <c r="G1385" s="6" t="s">
        <v>432</v>
      </c>
      <c r="H1385" s="6"/>
      <c r="I1385" s="46">
        <v>6</v>
      </c>
      <c r="J1385" s="6" t="s">
        <v>1</v>
      </c>
      <c r="K1385" s="72">
        <v>1247.6199999999999</v>
      </c>
      <c r="L1385" s="76">
        <v>1185.24</v>
      </c>
      <c r="M1385" s="64"/>
      <c r="N1385" s="5" t="s">
        <v>58</v>
      </c>
      <c r="O1385" s="4"/>
      <c r="P1385" s="16">
        <f t="shared" si="240"/>
        <v>0</v>
      </c>
      <c r="Q1385" s="16">
        <f t="shared" si="241"/>
        <v>0</v>
      </c>
      <c r="R1385" s="16">
        <f t="shared" si="242"/>
        <v>0</v>
      </c>
      <c r="S1385" s="16">
        <f t="shared" si="243"/>
        <v>0</v>
      </c>
      <c r="T1385" s="16">
        <f t="shared" si="244"/>
        <v>0</v>
      </c>
    </row>
    <row r="1386" spans="2:20" s="3" customFormat="1" ht="48.75" customHeight="1" outlineLevel="2" x14ac:dyDescent="0.2">
      <c r="B1386" s="8"/>
      <c r="C1386" s="7" t="s">
        <v>1008</v>
      </c>
      <c r="D1386" s="106">
        <v>58807</v>
      </c>
      <c r="E1386" s="6" t="s">
        <v>163</v>
      </c>
      <c r="F1386" s="6" t="s">
        <v>1007</v>
      </c>
      <c r="G1386" s="6" t="s">
        <v>447</v>
      </c>
      <c r="H1386" s="6" t="s">
        <v>1006</v>
      </c>
      <c r="I1386" s="46">
        <v>6</v>
      </c>
      <c r="J1386" s="6" t="s">
        <v>1</v>
      </c>
      <c r="K1386" s="72">
        <v>605.69000000000005</v>
      </c>
      <c r="L1386" s="76">
        <v>575.41</v>
      </c>
      <c r="M1386" s="64"/>
      <c r="N1386" s="5" t="s">
        <v>50</v>
      </c>
      <c r="O1386" s="4"/>
      <c r="P1386" s="16">
        <f t="shared" si="240"/>
        <v>0</v>
      </c>
      <c r="Q1386" s="16">
        <f t="shared" si="241"/>
        <v>0</v>
      </c>
      <c r="R1386" s="16">
        <f t="shared" si="242"/>
        <v>0</v>
      </c>
      <c r="S1386" s="16">
        <f t="shared" si="243"/>
        <v>0</v>
      </c>
      <c r="T1386" s="16">
        <f t="shared" si="244"/>
        <v>0</v>
      </c>
    </row>
    <row r="1387" spans="2:20" s="3" customFormat="1" ht="48.75" customHeight="1" outlineLevel="2" x14ac:dyDescent="0.2">
      <c r="B1387" s="8"/>
      <c r="C1387" s="7" t="s">
        <v>844</v>
      </c>
      <c r="D1387" s="106">
        <v>58836</v>
      </c>
      <c r="E1387" s="6" t="s">
        <v>163</v>
      </c>
      <c r="F1387" s="6" t="s">
        <v>843</v>
      </c>
      <c r="G1387" s="6" t="s">
        <v>447</v>
      </c>
      <c r="H1387" s="6" t="s">
        <v>842</v>
      </c>
      <c r="I1387" s="46">
        <v>12</v>
      </c>
      <c r="J1387" s="6" t="s">
        <v>1</v>
      </c>
      <c r="K1387" s="72">
        <v>1468.97</v>
      </c>
      <c r="L1387" s="76">
        <v>1395.52</v>
      </c>
      <c r="M1387" s="64"/>
      <c r="N1387" s="5" t="s">
        <v>50</v>
      </c>
      <c r="O1387" s="4"/>
      <c r="P1387" s="16">
        <f t="shared" si="240"/>
        <v>0</v>
      </c>
      <c r="Q1387" s="16">
        <f t="shared" si="241"/>
        <v>0</v>
      </c>
      <c r="R1387" s="16">
        <f t="shared" si="242"/>
        <v>0</v>
      </c>
      <c r="S1387" s="16">
        <f t="shared" si="243"/>
        <v>0</v>
      </c>
      <c r="T1387" s="16">
        <f t="shared" si="244"/>
        <v>0</v>
      </c>
    </row>
    <row r="1388" spans="2:20" s="3" customFormat="1" ht="48.75" customHeight="1" outlineLevel="2" x14ac:dyDescent="0.2">
      <c r="B1388" s="8"/>
      <c r="C1388" s="7" t="s">
        <v>1134</v>
      </c>
      <c r="D1388" s="106">
        <v>58859</v>
      </c>
      <c r="E1388" s="6" t="s">
        <v>163</v>
      </c>
      <c r="F1388" s="6" t="s">
        <v>1133</v>
      </c>
      <c r="G1388" s="6" t="s">
        <v>374</v>
      </c>
      <c r="H1388" s="6" t="s">
        <v>1132</v>
      </c>
      <c r="I1388" s="46">
        <v>12</v>
      </c>
      <c r="J1388" s="6" t="s">
        <v>1</v>
      </c>
      <c r="K1388" s="72">
        <v>609.54</v>
      </c>
      <c r="L1388" s="76">
        <v>579.05999999999995</v>
      </c>
      <c r="M1388" s="64"/>
      <c r="N1388" s="5" t="s">
        <v>58</v>
      </c>
      <c r="O1388" s="4"/>
      <c r="P1388" s="16">
        <f t="shared" si="240"/>
        <v>0</v>
      </c>
      <c r="Q1388" s="16">
        <f t="shared" si="241"/>
        <v>0</v>
      </c>
      <c r="R1388" s="16">
        <f t="shared" si="242"/>
        <v>0</v>
      </c>
      <c r="S1388" s="16">
        <f t="shared" si="243"/>
        <v>0</v>
      </c>
      <c r="T1388" s="16">
        <f t="shared" si="244"/>
        <v>0</v>
      </c>
    </row>
    <row r="1389" spans="2:20" s="3" customFormat="1" ht="48.75" customHeight="1" outlineLevel="2" x14ac:dyDescent="0.2">
      <c r="B1389" s="8"/>
      <c r="C1389" s="7" t="s">
        <v>1054</v>
      </c>
      <c r="D1389" s="106">
        <v>58890</v>
      </c>
      <c r="E1389" s="6" t="s">
        <v>163</v>
      </c>
      <c r="F1389" s="6" t="s">
        <v>383</v>
      </c>
      <c r="G1389" s="6" t="s">
        <v>374</v>
      </c>
      <c r="H1389" s="6" t="s">
        <v>1053</v>
      </c>
      <c r="I1389" s="46">
        <v>6</v>
      </c>
      <c r="J1389" s="6" t="s">
        <v>1</v>
      </c>
      <c r="K1389" s="72">
        <v>846.21</v>
      </c>
      <c r="L1389" s="76">
        <v>803.9</v>
      </c>
      <c r="M1389" s="64"/>
      <c r="N1389" s="5" t="s">
        <v>0</v>
      </c>
      <c r="O1389" s="4"/>
      <c r="P1389" s="16">
        <f t="shared" si="240"/>
        <v>0</v>
      </c>
      <c r="Q1389" s="16">
        <f t="shared" si="241"/>
        <v>0</v>
      </c>
      <c r="R1389" s="16">
        <f t="shared" si="242"/>
        <v>0</v>
      </c>
      <c r="S1389" s="16">
        <f t="shared" si="243"/>
        <v>0</v>
      </c>
      <c r="T1389" s="16">
        <f t="shared" si="244"/>
        <v>0</v>
      </c>
    </row>
    <row r="1390" spans="2:20" s="3" customFormat="1" ht="48.75" customHeight="1" outlineLevel="2" x14ac:dyDescent="0.2">
      <c r="B1390" s="8"/>
      <c r="C1390" s="7" t="s">
        <v>1056</v>
      </c>
      <c r="D1390" s="106">
        <v>58894</v>
      </c>
      <c r="E1390" s="6" t="s">
        <v>163</v>
      </c>
      <c r="F1390" s="6" t="s">
        <v>383</v>
      </c>
      <c r="G1390" s="6" t="s">
        <v>374</v>
      </c>
      <c r="H1390" s="6" t="s">
        <v>1055</v>
      </c>
      <c r="I1390" s="46">
        <v>6</v>
      </c>
      <c r="J1390" s="6" t="s">
        <v>1</v>
      </c>
      <c r="K1390" s="72">
        <v>835.33</v>
      </c>
      <c r="L1390" s="76">
        <v>793.56</v>
      </c>
      <c r="M1390" s="64"/>
      <c r="N1390" s="5" t="s">
        <v>58</v>
      </c>
      <c r="O1390" s="4"/>
      <c r="P1390" s="16">
        <f t="shared" si="240"/>
        <v>0</v>
      </c>
      <c r="Q1390" s="16">
        <f t="shared" si="241"/>
        <v>0</v>
      </c>
      <c r="R1390" s="16">
        <f t="shared" si="242"/>
        <v>0</v>
      </c>
      <c r="S1390" s="16">
        <f t="shared" si="243"/>
        <v>0</v>
      </c>
      <c r="T1390" s="16">
        <f t="shared" si="244"/>
        <v>0</v>
      </c>
    </row>
    <row r="1391" spans="2:20" s="3" customFormat="1" ht="48.75" customHeight="1" outlineLevel="2" x14ac:dyDescent="0.2">
      <c r="B1391" s="8"/>
      <c r="C1391" s="7" t="s">
        <v>1080</v>
      </c>
      <c r="D1391" s="106">
        <v>59711</v>
      </c>
      <c r="E1391" s="6" t="s">
        <v>163</v>
      </c>
      <c r="F1391" s="6" t="s">
        <v>1079</v>
      </c>
      <c r="G1391" s="6" t="s">
        <v>397</v>
      </c>
      <c r="H1391" s="6"/>
      <c r="I1391" s="46">
        <v>24</v>
      </c>
      <c r="J1391" s="6" t="s">
        <v>1</v>
      </c>
      <c r="K1391" s="72">
        <v>374.95</v>
      </c>
      <c r="L1391" s="76">
        <v>356.2</v>
      </c>
      <c r="M1391" s="64"/>
      <c r="N1391" s="5" t="s">
        <v>9</v>
      </c>
      <c r="O1391" s="4"/>
      <c r="P1391" s="16">
        <f t="shared" si="240"/>
        <v>0</v>
      </c>
      <c r="Q1391" s="16">
        <f t="shared" si="241"/>
        <v>0</v>
      </c>
      <c r="R1391" s="16">
        <f t="shared" si="242"/>
        <v>0</v>
      </c>
      <c r="S1391" s="16">
        <f t="shared" si="243"/>
        <v>0</v>
      </c>
      <c r="T1391" s="16">
        <f t="shared" si="244"/>
        <v>0</v>
      </c>
    </row>
    <row r="1392" spans="2:20" s="3" customFormat="1" ht="48.75" customHeight="1" outlineLevel="2" x14ac:dyDescent="0.2">
      <c r="B1392" s="8"/>
      <c r="C1392" s="7" t="s">
        <v>1074</v>
      </c>
      <c r="D1392" s="106">
        <v>59717</v>
      </c>
      <c r="E1392" s="6" t="s">
        <v>163</v>
      </c>
      <c r="F1392" s="6" t="s">
        <v>1073</v>
      </c>
      <c r="G1392" s="6" t="s">
        <v>207</v>
      </c>
      <c r="H1392" s="6" t="s">
        <v>1072</v>
      </c>
      <c r="I1392" s="46">
        <v>24</v>
      </c>
      <c r="J1392" s="6" t="s">
        <v>1</v>
      </c>
      <c r="K1392" s="72">
        <v>390.17</v>
      </c>
      <c r="L1392" s="76">
        <v>370.66</v>
      </c>
      <c r="M1392" s="64"/>
      <c r="N1392" s="5" t="s">
        <v>199</v>
      </c>
      <c r="O1392" s="4"/>
      <c r="P1392" s="16">
        <f t="shared" si="240"/>
        <v>0</v>
      </c>
      <c r="Q1392" s="16">
        <f t="shared" si="241"/>
        <v>0</v>
      </c>
      <c r="R1392" s="16">
        <f t="shared" si="242"/>
        <v>0</v>
      </c>
      <c r="S1392" s="16">
        <f t="shared" si="243"/>
        <v>0</v>
      </c>
      <c r="T1392" s="16">
        <f t="shared" si="244"/>
        <v>0</v>
      </c>
    </row>
    <row r="1393" spans="2:20" s="3" customFormat="1" ht="48.75" customHeight="1" outlineLevel="2" x14ac:dyDescent="0.2">
      <c r="B1393" s="8"/>
      <c r="C1393" s="7" t="s">
        <v>1063</v>
      </c>
      <c r="D1393" s="106">
        <v>59894</v>
      </c>
      <c r="E1393" s="6" t="s">
        <v>163</v>
      </c>
      <c r="F1393" s="6" t="s">
        <v>1062</v>
      </c>
      <c r="G1393" s="6" t="s">
        <v>447</v>
      </c>
      <c r="H1393" s="6" t="s">
        <v>1061</v>
      </c>
      <c r="I1393" s="46">
        <v>12</v>
      </c>
      <c r="J1393" s="6" t="s">
        <v>1</v>
      </c>
      <c r="K1393" s="72">
        <v>698.59</v>
      </c>
      <c r="L1393" s="76">
        <v>663.66</v>
      </c>
      <c r="M1393" s="64"/>
      <c r="N1393" s="5" t="s">
        <v>58</v>
      </c>
      <c r="O1393" s="4"/>
      <c r="P1393" s="16">
        <f t="shared" si="240"/>
        <v>0</v>
      </c>
      <c r="Q1393" s="16">
        <f t="shared" si="241"/>
        <v>0</v>
      </c>
      <c r="R1393" s="16">
        <f t="shared" si="242"/>
        <v>0</v>
      </c>
      <c r="S1393" s="16">
        <f t="shared" si="243"/>
        <v>0</v>
      </c>
      <c r="T1393" s="16">
        <f t="shared" si="244"/>
        <v>0</v>
      </c>
    </row>
    <row r="1394" spans="2:20" s="3" customFormat="1" ht="48.75" customHeight="1" outlineLevel="2" x14ac:dyDescent="0.2">
      <c r="B1394" s="39"/>
      <c r="C1394" s="40" t="s">
        <v>1078</v>
      </c>
      <c r="D1394" s="107" t="s">
        <v>1077</v>
      </c>
      <c r="E1394" s="41" t="s">
        <v>163</v>
      </c>
      <c r="F1394" s="41" t="s">
        <v>1076</v>
      </c>
      <c r="G1394" s="41" t="s">
        <v>207</v>
      </c>
      <c r="H1394" s="41" t="s">
        <v>1075</v>
      </c>
      <c r="I1394" s="46">
        <v>36</v>
      </c>
      <c r="J1394" s="41" t="s">
        <v>1</v>
      </c>
      <c r="K1394" s="73">
        <v>209.97</v>
      </c>
      <c r="L1394" s="77">
        <v>199.47</v>
      </c>
      <c r="M1394" s="64"/>
      <c r="N1394" s="42" t="s">
        <v>9</v>
      </c>
      <c r="O1394" s="43"/>
      <c r="P1394" s="16">
        <f t="shared" si="240"/>
        <v>0</v>
      </c>
      <c r="Q1394" s="16">
        <f t="shared" si="241"/>
        <v>0</v>
      </c>
      <c r="R1394" s="16">
        <f t="shared" si="242"/>
        <v>0</v>
      </c>
      <c r="S1394" s="16">
        <f t="shared" si="243"/>
        <v>0</v>
      </c>
      <c r="T1394" s="16">
        <f t="shared" si="244"/>
        <v>0</v>
      </c>
    </row>
    <row r="1395" spans="2:20" s="9" customFormat="1" ht="12.95" customHeight="1" outlineLevel="1" x14ac:dyDescent="0.25">
      <c r="B1395" s="63" t="s">
        <v>5248</v>
      </c>
      <c r="C1395" s="60"/>
      <c r="D1395" s="108"/>
      <c r="E1395" s="61"/>
      <c r="F1395" s="61"/>
      <c r="G1395" s="61"/>
      <c r="H1395" s="61"/>
      <c r="I1395" s="61"/>
      <c r="J1395" s="61"/>
      <c r="K1395" s="65"/>
      <c r="L1395" s="78"/>
      <c r="M1395" s="65"/>
      <c r="N1395" s="61"/>
      <c r="O1395" s="62"/>
    </row>
    <row r="1396" spans="2:20" s="3" customFormat="1" ht="48.75" customHeight="1" outlineLevel="2" x14ac:dyDescent="0.2">
      <c r="B1396" s="44"/>
      <c r="C1396" s="45" t="s">
        <v>826</v>
      </c>
      <c r="D1396" s="105" t="s">
        <v>825</v>
      </c>
      <c r="E1396" s="46" t="s">
        <v>158</v>
      </c>
      <c r="F1396" s="46" t="s">
        <v>824</v>
      </c>
      <c r="G1396" s="46" t="s">
        <v>329</v>
      </c>
      <c r="H1396" s="46" t="s">
        <v>823</v>
      </c>
      <c r="I1396" s="46">
        <v>12</v>
      </c>
      <c r="J1396" s="46" t="s">
        <v>1</v>
      </c>
      <c r="K1396" s="71">
        <v>427.61</v>
      </c>
      <c r="L1396" s="75">
        <v>406.23</v>
      </c>
      <c r="M1396" s="64"/>
      <c r="N1396" s="47" t="s">
        <v>50</v>
      </c>
      <c r="O1396" s="48"/>
      <c r="P1396" s="16">
        <f t="shared" ref="P1396:P1436" si="245">F1396*O1396</f>
        <v>0</v>
      </c>
      <c r="Q1396" s="16">
        <f t="shared" ref="Q1396:Q1436" si="246">G1396*O1396</f>
        <v>0</v>
      </c>
      <c r="R1396" s="16">
        <f t="shared" ref="R1396:R1436" si="247">K1396*O1396</f>
        <v>0</v>
      </c>
      <c r="S1396" s="16">
        <f t="shared" ref="S1396:S1436" si="248">L1396*O1396</f>
        <v>0</v>
      </c>
      <c r="T1396" s="16">
        <f t="shared" ref="T1396:T1436" si="249">O1396/I1396</f>
        <v>0</v>
      </c>
    </row>
    <row r="1397" spans="2:20" s="3" customFormat="1" ht="48.75" customHeight="1" outlineLevel="2" x14ac:dyDescent="0.2">
      <c r="B1397" s="8"/>
      <c r="C1397" s="7" t="s">
        <v>724</v>
      </c>
      <c r="D1397" s="106" t="s">
        <v>723</v>
      </c>
      <c r="E1397" s="6" t="s">
        <v>158</v>
      </c>
      <c r="F1397" s="6" t="s">
        <v>722</v>
      </c>
      <c r="G1397" s="6" t="s">
        <v>397</v>
      </c>
      <c r="H1397" s="6" t="s">
        <v>721</v>
      </c>
      <c r="I1397" s="46">
        <v>12</v>
      </c>
      <c r="J1397" s="6" t="s">
        <v>1</v>
      </c>
      <c r="K1397" s="72">
        <v>767.4</v>
      </c>
      <c r="L1397" s="76">
        <v>729.03</v>
      </c>
      <c r="M1397" s="64"/>
      <c r="N1397" s="5" t="s">
        <v>13</v>
      </c>
      <c r="O1397" s="4"/>
      <c r="P1397" s="16">
        <f t="shared" si="245"/>
        <v>0</v>
      </c>
      <c r="Q1397" s="16">
        <f t="shared" si="246"/>
        <v>0</v>
      </c>
      <c r="R1397" s="16">
        <f t="shared" si="247"/>
        <v>0</v>
      </c>
      <c r="S1397" s="16">
        <f t="shared" si="248"/>
        <v>0</v>
      </c>
      <c r="T1397" s="16">
        <f t="shared" si="249"/>
        <v>0</v>
      </c>
    </row>
    <row r="1398" spans="2:20" s="3" customFormat="1" ht="48.75" customHeight="1" outlineLevel="2" x14ac:dyDescent="0.2">
      <c r="B1398" s="8"/>
      <c r="C1398" s="7" t="s">
        <v>728</v>
      </c>
      <c r="D1398" s="106" t="s">
        <v>727</v>
      </c>
      <c r="E1398" s="6" t="s">
        <v>158</v>
      </c>
      <c r="F1398" s="6" t="s">
        <v>726</v>
      </c>
      <c r="G1398" s="6" t="s">
        <v>432</v>
      </c>
      <c r="H1398" s="6" t="s">
        <v>725</v>
      </c>
      <c r="I1398" s="46">
        <v>6</v>
      </c>
      <c r="J1398" s="6" t="s">
        <v>1</v>
      </c>
      <c r="K1398" s="72">
        <v>966.86</v>
      </c>
      <c r="L1398" s="76">
        <v>918.52</v>
      </c>
      <c r="M1398" s="64"/>
      <c r="N1398" s="5" t="s">
        <v>0</v>
      </c>
      <c r="O1398" s="4"/>
      <c r="P1398" s="16">
        <f t="shared" si="245"/>
        <v>0</v>
      </c>
      <c r="Q1398" s="16">
        <f t="shared" si="246"/>
        <v>0</v>
      </c>
      <c r="R1398" s="16">
        <f t="shared" si="247"/>
        <v>0</v>
      </c>
      <c r="S1398" s="16">
        <f t="shared" si="248"/>
        <v>0</v>
      </c>
      <c r="T1398" s="16">
        <f t="shared" si="249"/>
        <v>0</v>
      </c>
    </row>
    <row r="1399" spans="2:20" s="3" customFormat="1" ht="48.75" customHeight="1" outlineLevel="2" x14ac:dyDescent="0.2">
      <c r="B1399" s="8"/>
      <c r="C1399" s="7" t="s">
        <v>732</v>
      </c>
      <c r="D1399" s="106" t="s">
        <v>731</v>
      </c>
      <c r="E1399" s="6" t="s">
        <v>158</v>
      </c>
      <c r="F1399" s="6" t="s">
        <v>730</v>
      </c>
      <c r="G1399" s="6" t="s">
        <v>447</v>
      </c>
      <c r="H1399" s="6" t="s">
        <v>729</v>
      </c>
      <c r="I1399" s="46">
        <v>12</v>
      </c>
      <c r="J1399" s="6" t="s">
        <v>1</v>
      </c>
      <c r="K1399" s="72">
        <v>905.99</v>
      </c>
      <c r="L1399" s="76">
        <v>860.69</v>
      </c>
      <c r="M1399" s="64"/>
      <c r="N1399" s="5" t="s">
        <v>9</v>
      </c>
      <c r="O1399" s="4"/>
      <c r="P1399" s="16">
        <f t="shared" si="245"/>
        <v>0</v>
      </c>
      <c r="Q1399" s="16">
        <f t="shared" si="246"/>
        <v>0</v>
      </c>
      <c r="R1399" s="16">
        <f t="shared" si="247"/>
        <v>0</v>
      </c>
      <c r="S1399" s="16">
        <f t="shared" si="248"/>
        <v>0</v>
      </c>
      <c r="T1399" s="16">
        <f t="shared" si="249"/>
        <v>0</v>
      </c>
    </row>
    <row r="1400" spans="2:20" s="3" customFormat="1" ht="48.75" customHeight="1" outlineLevel="2" x14ac:dyDescent="0.2">
      <c r="B1400" s="8"/>
      <c r="C1400" s="7" t="s">
        <v>716</v>
      </c>
      <c r="D1400" s="106" t="s">
        <v>715</v>
      </c>
      <c r="E1400" s="6" t="s">
        <v>158</v>
      </c>
      <c r="F1400" s="6" t="s">
        <v>714</v>
      </c>
      <c r="G1400" s="6" t="s">
        <v>374</v>
      </c>
      <c r="H1400" s="6" t="s">
        <v>713</v>
      </c>
      <c r="I1400" s="46">
        <v>12</v>
      </c>
      <c r="J1400" s="6" t="s">
        <v>1</v>
      </c>
      <c r="K1400" s="72">
        <v>945.87</v>
      </c>
      <c r="L1400" s="76">
        <v>898.58</v>
      </c>
      <c r="M1400" s="64"/>
      <c r="N1400" s="5" t="s">
        <v>13</v>
      </c>
      <c r="O1400" s="4"/>
      <c r="P1400" s="16">
        <f t="shared" si="245"/>
        <v>0</v>
      </c>
      <c r="Q1400" s="16">
        <f t="shared" si="246"/>
        <v>0</v>
      </c>
      <c r="R1400" s="16">
        <f t="shared" si="247"/>
        <v>0</v>
      </c>
      <c r="S1400" s="16">
        <f t="shared" si="248"/>
        <v>0</v>
      </c>
      <c r="T1400" s="16">
        <f t="shared" si="249"/>
        <v>0</v>
      </c>
    </row>
    <row r="1401" spans="2:20" s="3" customFormat="1" ht="48.75" customHeight="1" outlineLevel="2" x14ac:dyDescent="0.2">
      <c r="B1401" s="8"/>
      <c r="C1401" s="7" t="s">
        <v>712</v>
      </c>
      <c r="D1401" s="106" t="s">
        <v>711</v>
      </c>
      <c r="E1401" s="6" t="s">
        <v>158</v>
      </c>
      <c r="F1401" s="6" t="s">
        <v>710</v>
      </c>
      <c r="G1401" s="6" t="s">
        <v>447</v>
      </c>
      <c r="H1401" s="6" t="s">
        <v>709</v>
      </c>
      <c r="I1401" s="46">
        <v>12</v>
      </c>
      <c r="J1401" s="6" t="s">
        <v>1</v>
      </c>
      <c r="K1401" s="72">
        <v>793.65</v>
      </c>
      <c r="L1401" s="76">
        <v>753.97</v>
      </c>
      <c r="M1401" s="64"/>
      <c r="N1401" s="5" t="s">
        <v>0</v>
      </c>
      <c r="O1401" s="4"/>
      <c r="P1401" s="16">
        <f t="shared" si="245"/>
        <v>0</v>
      </c>
      <c r="Q1401" s="16">
        <f t="shared" si="246"/>
        <v>0</v>
      </c>
      <c r="R1401" s="16">
        <f t="shared" si="247"/>
        <v>0</v>
      </c>
      <c r="S1401" s="16">
        <f t="shared" si="248"/>
        <v>0</v>
      </c>
      <c r="T1401" s="16">
        <f t="shared" si="249"/>
        <v>0</v>
      </c>
    </row>
    <row r="1402" spans="2:20" s="3" customFormat="1" ht="48.75" customHeight="1" outlineLevel="2" x14ac:dyDescent="0.2">
      <c r="B1402" s="8"/>
      <c r="C1402" s="7" t="s">
        <v>720</v>
      </c>
      <c r="D1402" s="106" t="s">
        <v>719</v>
      </c>
      <c r="E1402" s="6" t="s">
        <v>158</v>
      </c>
      <c r="F1402" s="6" t="s">
        <v>718</v>
      </c>
      <c r="G1402" s="6" t="s">
        <v>447</v>
      </c>
      <c r="H1402" s="6" t="s">
        <v>717</v>
      </c>
      <c r="I1402" s="46">
        <v>8</v>
      </c>
      <c r="J1402" s="6" t="s">
        <v>1</v>
      </c>
      <c r="K1402" s="72">
        <v>690.78</v>
      </c>
      <c r="L1402" s="76">
        <v>656.24</v>
      </c>
      <c r="M1402" s="64"/>
      <c r="N1402" s="5" t="s">
        <v>0</v>
      </c>
      <c r="O1402" s="4"/>
      <c r="P1402" s="16">
        <f t="shared" si="245"/>
        <v>0</v>
      </c>
      <c r="Q1402" s="16">
        <f t="shared" si="246"/>
        <v>0</v>
      </c>
      <c r="R1402" s="16">
        <f t="shared" si="247"/>
        <v>0</v>
      </c>
      <c r="S1402" s="16">
        <f t="shared" si="248"/>
        <v>0</v>
      </c>
      <c r="T1402" s="16">
        <f t="shared" si="249"/>
        <v>0</v>
      </c>
    </row>
    <row r="1403" spans="2:20" s="3" customFormat="1" ht="48.75" customHeight="1" outlineLevel="2" x14ac:dyDescent="0.2">
      <c r="B1403" s="8"/>
      <c r="C1403" s="7" t="s">
        <v>736</v>
      </c>
      <c r="D1403" s="106" t="s">
        <v>735</v>
      </c>
      <c r="E1403" s="6" t="s">
        <v>158</v>
      </c>
      <c r="F1403" s="6" t="s">
        <v>734</v>
      </c>
      <c r="G1403" s="6" t="s">
        <v>397</v>
      </c>
      <c r="H1403" s="6" t="s">
        <v>733</v>
      </c>
      <c r="I1403" s="46">
        <v>12</v>
      </c>
      <c r="J1403" s="6" t="s">
        <v>1</v>
      </c>
      <c r="K1403" s="72">
        <v>568.16</v>
      </c>
      <c r="L1403" s="76">
        <v>539.75</v>
      </c>
      <c r="M1403" s="64"/>
      <c r="N1403" s="5" t="s">
        <v>50</v>
      </c>
      <c r="O1403" s="4"/>
      <c r="P1403" s="16">
        <f t="shared" si="245"/>
        <v>0</v>
      </c>
      <c r="Q1403" s="16">
        <f t="shared" si="246"/>
        <v>0</v>
      </c>
      <c r="R1403" s="16">
        <f t="shared" si="247"/>
        <v>0</v>
      </c>
      <c r="S1403" s="16">
        <f t="shared" si="248"/>
        <v>0</v>
      </c>
      <c r="T1403" s="16">
        <f t="shared" si="249"/>
        <v>0</v>
      </c>
    </row>
    <row r="1404" spans="2:20" s="3" customFormat="1" ht="48.75" customHeight="1" outlineLevel="2" x14ac:dyDescent="0.2">
      <c r="B1404" s="8"/>
      <c r="C1404" s="7" t="s">
        <v>739</v>
      </c>
      <c r="D1404" s="106" t="s">
        <v>738</v>
      </c>
      <c r="E1404" s="6" t="s">
        <v>158</v>
      </c>
      <c r="F1404" s="6"/>
      <c r="G1404" s="6" t="s">
        <v>397</v>
      </c>
      <c r="H1404" s="6" t="s">
        <v>737</v>
      </c>
      <c r="I1404" s="46">
        <v>12</v>
      </c>
      <c r="J1404" s="6" t="s">
        <v>1</v>
      </c>
      <c r="K1404" s="72">
        <v>476.62</v>
      </c>
      <c r="L1404" s="76">
        <v>452.79</v>
      </c>
      <c r="M1404" s="64"/>
      <c r="N1404" s="5" t="s">
        <v>0</v>
      </c>
      <c r="O1404" s="4"/>
      <c r="P1404" s="16">
        <f t="shared" si="245"/>
        <v>0</v>
      </c>
      <c r="Q1404" s="16">
        <f t="shared" si="246"/>
        <v>0</v>
      </c>
      <c r="R1404" s="16">
        <f t="shared" si="247"/>
        <v>0</v>
      </c>
      <c r="S1404" s="16">
        <f t="shared" si="248"/>
        <v>0</v>
      </c>
      <c r="T1404" s="16">
        <f t="shared" si="249"/>
        <v>0</v>
      </c>
    </row>
    <row r="1405" spans="2:20" s="3" customFormat="1" ht="48.75" customHeight="1" outlineLevel="2" x14ac:dyDescent="0.2">
      <c r="B1405" s="8"/>
      <c r="C1405" s="7" t="s">
        <v>829</v>
      </c>
      <c r="D1405" s="106" t="s">
        <v>828</v>
      </c>
      <c r="E1405" s="6" t="s">
        <v>158</v>
      </c>
      <c r="F1405" s="6" t="s">
        <v>827</v>
      </c>
      <c r="G1405" s="6" t="s">
        <v>188</v>
      </c>
      <c r="H1405" s="6"/>
      <c r="I1405" s="46">
        <v>12</v>
      </c>
      <c r="J1405" s="6" t="s">
        <v>1</v>
      </c>
      <c r="K1405" s="72">
        <v>669.21</v>
      </c>
      <c r="L1405" s="76">
        <v>635.75</v>
      </c>
      <c r="M1405" s="64"/>
      <c r="N1405" s="5" t="s">
        <v>0</v>
      </c>
      <c r="O1405" s="4"/>
      <c r="P1405" s="16">
        <f t="shared" si="245"/>
        <v>0</v>
      </c>
      <c r="Q1405" s="16">
        <f t="shared" si="246"/>
        <v>0</v>
      </c>
      <c r="R1405" s="16">
        <f t="shared" si="247"/>
        <v>0</v>
      </c>
      <c r="S1405" s="16">
        <f t="shared" si="248"/>
        <v>0</v>
      </c>
      <c r="T1405" s="16">
        <f t="shared" si="249"/>
        <v>0</v>
      </c>
    </row>
    <row r="1406" spans="2:20" s="3" customFormat="1" ht="48.75" customHeight="1" outlineLevel="2" x14ac:dyDescent="0.2">
      <c r="B1406" s="8"/>
      <c r="C1406" s="7" t="s">
        <v>687</v>
      </c>
      <c r="D1406" s="106" t="s">
        <v>686</v>
      </c>
      <c r="E1406" s="6" t="s">
        <v>158</v>
      </c>
      <c r="F1406" s="6" t="s">
        <v>208</v>
      </c>
      <c r="G1406" s="6" t="s">
        <v>397</v>
      </c>
      <c r="H1406" s="6" t="s">
        <v>685</v>
      </c>
      <c r="I1406" s="46">
        <v>24</v>
      </c>
      <c r="J1406" s="6" t="s">
        <v>1</v>
      </c>
      <c r="K1406" s="72">
        <v>409.6</v>
      </c>
      <c r="L1406" s="76">
        <v>389.12</v>
      </c>
      <c r="M1406" s="64"/>
      <c r="N1406" s="5" t="s">
        <v>50</v>
      </c>
      <c r="O1406" s="4"/>
      <c r="P1406" s="16">
        <f t="shared" si="245"/>
        <v>0</v>
      </c>
      <c r="Q1406" s="16">
        <f t="shared" si="246"/>
        <v>0</v>
      </c>
      <c r="R1406" s="16">
        <f t="shared" si="247"/>
        <v>0</v>
      </c>
      <c r="S1406" s="16">
        <f t="shared" si="248"/>
        <v>0</v>
      </c>
      <c r="T1406" s="16">
        <f t="shared" si="249"/>
        <v>0</v>
      </c>
    </row>
    <row r="1407" spans="2:20" s="3" customFormat="1" ht="48.75" customHeight="1" outlineLevel="2" x14ac:dyDescent="0.2">
      <c r="B1407" s="8"/>
      <c r="C1407" s="7" t="s">
        <v>746</v>
      </c>
      <c r="D1407" s="106" t="s">
        <v>745</v>
      </c>
      <c r="E1407" s="6" t="s">
        <v>158</v>
      </c>
      <c r="F1407" s="6" t="s">
        <v>744</v>
      </c>
      <c r="G1407" s="6" t="s">
        <v>374</v>
      </c>
      <c r="H1407" s="6" t="s">
        <v>743</v>
      </c>
      <c r="I1407" s="46">
        <v>8</v>
      </c>
      <c r="J1407" s="6" t="s">
        <v>1</v>
      </c>
      <c r="K1407" s="72">
        <v>1043.51</v>
      </c>
      <c r="L1407" s="76">
        <v>991.33</v>
      </c>
      <c r="M1407" s="64"/>
      <c r="N1407" s="5" t="s">
        <v>58</v>
      </c>
      <c r="O1407" s="4"/>
      <c r="P1407" s="16">
        <f t="shared" si="245"/>
        <v>0</v>
      </c>
      <c r="Q1407" s="16">
        <f t="shared" si="246"/>
        <v>0</v>
      </c>
      <c r="R1407" s="16">
        <f t="shared" si="247"/>
        <v>0</v>
      </c>
      <c r="S1407" s="16">
        <f t="shared" si="248"/>
        <v>0</v>
      </c>
      <c r="T1407" s="16">
        <f t="shared" si="249"/>
        <v>0</v>
      </c>
    </row>
    <row r="1408" spans="2:20" s="3" customFormat="1" ht="48.75" customHeight="1" outlineLevel="2" x14ac:dyDescent="0.2">
      <c r="B1408" s="8"/>
      <c r="C1408" s="7" t="s">
        <v>778</v>
      </c>
      <c r="D1408" s="106" t="s">
        <v>777</v>
      </c>
      <c r="E1408" s="6" t="s">
        <v>158</v>
      </c>
      <c r="F1408" s="6" t="s">
        <v>776</v>
      </c>
      <c r="G1408" s="6" t="s">
        <v>447</v>
      </c>
      <c r="H1408" s="6" t="s">
        <v>775</v>
      </c>
      <c r="I1408" s="46">
        <v>12</v>
      </c>
      <c r="J1408" s="6" t="s">
        <v>1</v>
      </c>
      <c r="K1408" s="72">
        <v>746.41</v>
      </c>
      <c r="L1408" s="76">
        <v>709.09</v>
      </c>
      <c r="M1408" s="64"/>
      <c r="N1408" s="5" t="s">
        <v>50</v>
      </c>
      <c r="O1408" s="4"/>
      <c r="P1408" s="16">
        <f t="shared" si="245"/>
        <v>0</v>
      </c>
      <c r="Q1408" s="16">
        <f t="shared" si="246"/>
        <v>0</v>
      </c>
      <c r="R1408" s="16">
        <f t="shared" si="247"/>
        <v>0</v>
      </c>
      <c r="S1408" s="16">
        <f t="shared" si="248"/>
        <v>0</v>
      </c>
      <c r="T1408" s="16">
        <f t="shared" si="249"/>
        <v>0</v>
      </c>
    </row>
    <row r="1409" spans="2:20" s="3" customFormat="1" ht="48.75" customHeight="1" outlineLevel="2" x14ac:dyDescent="0.2">
      <c r="B1409" s="8"/>
      <c r="C1409" s="7" t="s">
        <v>793</v>
      </c>
      <c r="D1409" s="106" t="s">
        <v>792</v>
      </c>
      <c r="E1409" s="6" t="s">
        <v>158</v>
      </c>
      <c r="F1409" s="6" t="s">
        <v>791</v>
      </c>
      <c r="G1409" s="6" t="s">
        <v>374</v>
      </c>
      <c r="H1409" s="6" t="s">
        <v>790</v>
      </c>
      <c r="I1409" s="46">
        <v>6</v>
      </c>
      <c r="J1409" s="6" t="s">
        <v>1</v>
      </c>
      <c r="K1409" s="72">
        <v>919.63</v>
      </c>
      <c r="L1409" s="76">
        <v>873.65</v>
      </c>
      <c r="M1409" s="64"/>
      <c r="N1409" s="5" t="s">
        <v>0</v>
      </c>
      <c r="O1409" s="4"/>
      <c r="P1409" s="16">
        <f t="shared" si="245"/>
        <v>0</v>
      </c>
      <c r="Q1409" s="16">
        <f t="shared" si="246"/>
        <v>0</v>
      </c>
      <c r="R1409" s="16">
        <f t="shared" si="247"/>
        <v>0</v>
      </c>
      <c r="S1409" s="16">
        <f t="shared" si="248"/>
        <v>0</v>
      </c>
      <c r="T1409" s="16">
        <f t="shared" si="249"/>
        <v>0</v>
      </c>
    </row>
    <row r="1410" spans="2:20" s="3" customFormat="1" ht="48.75" customHeight="1" outlineLevel="2" x14ac:dyDescent="0.2">
      <c r="B1410" s="8"/>
      <c r="C1410" s="7" t="s">
        <v>786</v>
      </c>
      <c r="D1410" s="106" t="s">
        <v>785</v>
      </c>
      <c r="E1410" s="6" t="s">
        <v>158</v>
      </c>
      <c r="F1410" s="6" t="s">
        <v>784</v>
      </c>
      <c r="G1410" s="6" t="s">
        <v>374</v>
      </c>
      <c r="H1410" s="6" t="s">
        <v>783</v>
      </c>
      <c r="I1410" s="46">
        <v>8</v>
      </c>
      <c r="J1410" s="6" t="s">
        <v>1</v>
      </c>
      <c r="K1410" s="72">
        <v>1224.07</v>
      </c>
      <c r="L1410" s="76">
        <v>1162.8699999999999</v>
      </c>
      <c r="M1410" s="64"/>
      <c r="N1410" s="5" t="s">
        <v>9</v>
      </c>
      <c r="O1410" s="4"/>
      <c r="P1410" s="16">
        <f t="shared" si="245"/>
        <v>0</v>
      </c>
      <c r="Q1410" s="16">
        <f t="shared" si="246"/>
        <v>0</v>
      </c>
      <c r="R1410" s="16">
        <f t="shared" si="247"/>
        <v>0</v>
      </c>
      <c r="S1410" s="16">
        <f t="shared" si="248"/>
        <v>0</v>
      </c>
      <c r="T1410" s="16">
        <f t="shared" si="249"/>
        <v>0</v>
      </c>
    </row>
    <row r="1411" spans="2:20" s="3" customFormat="1" ht="48.75" customHeight="1" outlineLevel="2" x14ac:dyDescent="0.2">
      <c r="B1411" s="8"/>
      <c r="C1411" s="7" t="s">
        <v>809</v>
      </c>
      <c r="D1411" s="106" t="s">
        <v>808</v>
      </c>
      <c r="E1411" s="6" t="s">
        <v>158</v>
      </c>
      <c r="F1411" s="6" t="s">
        <v>807</v>
      </c>
      <c r="G1411" s="6" t="s">
        <v>447</v>
      </c>
      <c r="H1411" s="6" t="s">
        <v>806</v>
      </c>
      <c r="I1411" s="46">
        <v>8</v>
      </c>
      <c r="J1411" s="6" t="s">
        <v>1</v>
      </c>
      <c r="K1411" s="72">
        <v>1115.93</v>
      </c>
      <c r="L1411" s="76">
        <v>1060.1300000000001</v>
      </c>
      <c r="M1411" s="64"/>
      <c r="N1411" s="5" t="s">
        <v>50</v>
      </c>
      <c r="O1411" s="4"/>
      <c r="P1411" s="16">
        <f t="shared" si="245"/>
        <v>0</v>
      </c>
      <c r="Q1411" s="16">
        <f t="shared" si="246"/>
        <v>0</v>
      </c>
      <c r="R1411" s="16">
        <f t="shared" si="247"/>
        <v>0</v>
      </c>
      <c r="S1411" s="16">
        <f t="shared" si="248"/>
        <v>0</v>
      </c>
      <c r="T1411" s="16">
        <f t="shared" si="249"/>
        <v>0</v>
      </c>
    </row>
    <row r="1412" spans="2:20" s="3" customFormat="1" ht="48.75" customHeight="1" outlineLevel="2" x14ac:dyDescent="0.2">
      <c r="B1412" s="8"/>
      <c r="C1412" s="7" t="s">
        <v>757</v>
      </c>
      <c r="D1412" s="106" t="s">
        <v>756</v>
      </c>
      <c r="E1412" s="6" t="s">
        <v>158</v>
      </c>
      <c r="F1412" s="6" t="s">
        <v>755</v>
      </c>
      <c r="G1412" s="6" t="s">
        <v>447</v>
      </c>
      <c r="H1412" s="6" t="s">
        <v>754</v>
      </c>
      <c r="I1412" s="46">
        <v>12</v>
      </c>
      <c r="J1412" s="6" t="s">
        <v>1</v>
      </c>
      <c r="K1412" s="72">
        <v>792.78</v>
      </c>
      <c r="L1412" s="76">
        <v>753.14</v>
      </c>
      <c r="M1412" s="64"/>
      <c r="N1412" s="5" t="s">
        <v>50</v>
      </c>
      <c r="O1412" s="4"/>
      <c r="P1412" s="16">
        <f t="shared" si="245"/>
        <v>0</v>
      </c>
      <c r="Q1412" s="16">
        <f t="shared" si="246"/>
        <v>0</v>
      </c>
      <c r="R1412" s="16">
        <f t="shared" si="247"/>
        <v>0</v>
      </c>
      <c r="S1412" s="16">
        <f t="shared" si="248"/>
        <v>0</v>
      </c>
      <c r="T1412" s="16">
        <f t="shared" si="249"/>
        <v>0</v>
      </c>
    </row>
    <row r="1413" spans="2:20" s="3" customFormat="1" ht="48.75" customHeight="1" outlineLevel="2" x14ac:dyDescent="0.2">
      <c r="B1413" s="8"/>
      <c r="C1413" s="7" t="s">
        <v>805</v>
      </c>
      <c r="D1413" s="106" t="s">
        <v>804</v>
      </c>
      <c r="E1413" s="6" t="s">
        <v>158</v>
      </c>
      <c r="F1413" s="6" t="s">
        <v>803</v>
      </c>
      <c r="G1413" s="6" t="s">
        <v>374</v>
      </c>
      <c r="H1413" s="6" t="s">
        <v>802</v>
      </c>
      <c r="I1413" s="46">
        <v>8</v>
      </c>
      <c r="J1413" s="6" t="s">
        <v>1</v>
      </c>
      <c r="K1413" s="72">
        <v>1287.06</v>
      </c>
      <c r="L1413" s="76">
        <v>1222.71</v>
      </c>
      <c r="M1413" s="64"/>
      <c r="N1413" s="5" t="s">
        <v>0</v>
      </c>
      <c r="O1413" s="4"/>
      <c r="P1413" s="16">
        <f t="shared" si="245"/>
        <v>0</v>
      </c>
      <c r="Q1413" s="16">
        <f t="shared" si="246"/>
        <v>0</v>
      </c>
      <c r="R1413" s="16">
        <f t="shared" si="247"/>
        <v>0</v>
      </c>
      <c r="S1413" s="16">
        <f t="shared" si="248"/>
        <v>0</v>
      </c>
      <c r="T1413" s="16">
        <f t="shared" si="249"/>
        <v>0</v>
      </c>
    </row>
    <row r="1414" spans="2:20" s="3" customFormat="1" ht="48.75" customHeight="1" outlineLevel="2" x14ac:dyDescent="0.2">
      <c r="B1414" s="8"/>
      <c r="C1414" s="7" t="s">
        <v>797</v>
      </c>
      <c r="D1414" s="106" t="s">
        <v>796</v>
      </c>
      <c r="E1414" s="6" t="s">
        <v>158</v>
      </c>
      <c r="F1414" s="6" t="s">
        <v>795</v>
      </c>
      <c r="G1414" s="6" t="s">
        <v>329</v>
      </c>
      <c r="H1414" s="6" t="s">
        <v>794</v>
      </c>
      <c r="I1414" s="46">
        <v>8</v>
      </c>
      <c r="J1414" s="6" t="s">
        <v>1</v>
      </c>
      <c r="K1414" s="72">
        <v>1189.4100000000001</v>
      </c>
      <c r="L1414" s="76">
        <v>1129.94</v>
      </c>
      <c r="M1414" s="64"/>
      <c r="N1414" s="5" t="s">
        <v>50</v>
      </c>
      <c r="O1414" s="4"/>
      <c r="P1414" s="16">
        <f t="shared" si="245"/>
        <v>0</v>
      </c>
      <c r="Q1414" s="16">
        <f t="shared" si="246"/>
        <v>0</v>
      </c>
      <c r="R1414" s="16">
        <f t="shared" si="247"/>
        <v>0</v>
      </c>
      <c r="S1414" s="16">
        <f t="shared" si="248"/>
        <v>0</v>
      </c>
      <c r="T1414" s="16">
        <f t="shared" si="249"/>
        <v>0</v>
      </c>
    </row>
    <row r="1415" spans="2:20" s="3" customFormat="1" ht="48.75" customHeight="1" outlineLevel="2" x14ac:dyDescent="0.2">
      <c r="B1415" s="8"/>
      <c r="C1415" s="7" t="s">
        <v>696</v>
      </c>
      <c r="D1415" s="106" t="s">
        <v>695</v>
      </c>
      <c r="E1415" s="6" t="s">
        <v>158</v>
      </c>
      <c r="F1415" s="6" t="s">
        <v>694</v>
      </c>
      <c r="G1415" s="6" t="s">
        <v>693</v>
      </c>
      <c r="H1415" s="6" t="s">
        <v>692</v>
      </c>
      <c r="I1415" s="46">
        <v>4</v>
      </c>
      <c r="J1415" s="6" t="s">
        <v>1</v>
      </c>
      <c r="K1415" s="72">
        <v>1702.79</v>
      </c>
      <c r="L1415" s="76">
        <v>1617.65</v>
      </c>
      <c r="M1415" s="64"/>
      <c r="N1415" s="5" t="s">
        <v>9</v>
      </c>
      <c r="O1415" s="4"/>
      <c r="P1415" s="16">
        <f t="shared" si="245"/>
        <v>0</v>
      </c>
      <c r="Q1415" s="16">
        <f t="shared" si="246"/>
        <v>0</v>
      </c>
      <c r="R1415" s="16">
        <f t="shared" si="247"/>
        <v>0</v>
      </c>
      <c r="S1415" s="16">
        <f t="shared" si="248"/>
        <v>0</v>
      </c>
      <c r="T1415" s="16">
        <f t="shared" si="249"/>
        <v>0</v>
      </c>
    </row>
    <row r="1416" spans="2:20" s="3" customFormat="1" ht="48.75" customHeight="1" outlineLevel="2" x14ac:dyDescent="0.2">
      <c r="B1416" s="8"/>
      <c r="C1416" s="7" t="s">
        <v>801</v>
      </c>
      <c r="D1416" s="106" t="s">
        <v>800</v>
      </c>
      <c r="E1416" s="6" t="s">
        <v>158</v>
      </c>
      <c r="F1416" s="6" t="s">
        <v>799</v>
      </c>
      <c r="G1416" s="6" t="s">
        <v>329</v>
      </c>
      <c r="H1416" s="6" t="s">
        <v>798</v>
      </c>
      <c r="I1416" s="46">
        <v>8</v>
      </c>
      <c r="J1416" s="6" t="s">
        <v>1</v>
      </c>
      <c r="K1416" s="72">
        <v>1123.28</v>
      </c>
      <c r="L1416" s="76">
        <v>1067.1199999999999</v>
      </c>
      <c r="M1416" s="64"/>
      <c r="N1416" s="5" t="s">
        <v>0</v>
      </c>
      <c r="O1416" s="4"/>
      <c r="P1416" s="16">
        <f t="shared" si="245"/>
        <v>0</v>
      </c>
      <c r="Q1416" s="16">
        <f t="shared" si="246"/>
        <v>0</v>
      </c>
      <c r="R1416" s="16">
        <f t="shared" si="247"/>
        <v>0</v>
      </c>
      <c r="S1416" s="16">
        <f t="shared" si="248"/>
        <v>0</v>
      </c>
      <c r="T1416" s="16">
        <f t="shared" si="249"/>
        <v>0</v>
      </c>
    </row>
    <row r="1417" spans="2:20" s="3" customFormat="1" ht="48.75" customHeight="1" outlineLevel="2" x14ac:dyDescent="0.2">
      <c r="B1417" s="8"/>
      <c r="C1417" s="7" t="s">
        <v>782</v>
      </c>
      <c r="D1417" s="106" t="s">
        <v>781</v>
      </c>
      <c r="E1417" s="6" t="s">
        <v>158</v>
      </c>
      <c r="F1417" s="6" t="s">
        <v>780</v>
      </c>
      <c r="G1417" s="6" t="s">
        <v>329</v>
      </c>
      <c r="H1417" s="6" t="s">
        <v>779</v>
      </c>
      <c r="I1417" s="46">
        <v>8</v>
      </c>
      <c r="J1417" s="6" t="s">
        <v>1</v>
      </c>
      <c r="K1417" s="72">
        <v>894.42</v>
      </c>
      <c r="L1417" s="76">
        <v>849.7</v>
      </c>
      <c r="M1417" s="64"/>
      <c r="N1417" s="5" t="s">
        <v>13</v>
      </c>
      <c r="O1417" s="4"/>
      <c r="P1417" s="16">
        <f t="shared" si="245"/>
        <v>0</v>
      </c>
      <c r="Q1417" s="16">
        <f t="shared" si="246"/>
        <v>0</v>
      </c>
      <c r="R1417" s="16">
        <f t="shared" si="247"/>
        <v>0</v>
      </c>
      <c r="S1417" s="16">
        <f t="shared" si="248"/>
        <v>0</v>
      </c>
      <c r="T1417" s="16">
        <f t="shared" si="249"/>
        <v>0</v>
      </c>
    </row>
    <row r="1418" spans="2:20" s="3" customFormat="1" ht="48.75" customHeight="1" outlineLevel="2" x14ac:dyDescent="0.2">
      <c r="B1418" s="8"/>
      <c r="C1418" s="7" t="s">
        <v>815</v>
      </c>
      <c r="D1418" s="106" t="s">
        <v>814</v>
      </c>
      <c r="E1418" s="6" t="s">
        <v>158</v>
      </c>
      <c r="F1418" s="6" t="s">
        <v>755</v>
      </c>
      <c r="G1418" s="6" t="s">
        <v>447</v>
      </c>
      <c r="H1418" s="6" t="s">
        <v>813</v>
      </c>
      <c r="I1418" s="46">
        <v>8</v>
      </c>
      <c r="J1418" s="6" t="s">
        <v>1</v>
      </c>
      <c r="K1418" s="72">
        <v>672.92</v>
      </c>
      <c r="L1418" s="76">
        <v>639.27</v>
      </c>
      <c r="M1418" s="64"/>
      <c r="N1418" s="5" t="s">
        <v>58</v>
      </c>
      <c r="O1418" s="4"/>
      <c r="P1418" s="16">
        <f t="shared" si="245"/>
        <v>0</v>
      </c>
      <c r="Q1418" s="16">
        <f t="shared" si="246"/>
        <v>0</v>
      </c>
      <c r="R1418" s="16">
        <f t="shared" si="247"/>
        <v>0</v>
      </c>
      <c r="S1418" s="16">
        <f t="shared" si="248"/>
        <v>0</v>
      </c>
      <c r="T1418" s="16">
        <f t="shared" si="249"/>
        <v>0</v>
      </c>
    </row>
    <row r="1419" spans="2:20" s="3" customFormat="1" ht="48.75" customHeight="1" outlineLevel="2" x14ac:dyDescent="0.2">
      <c r="B1419" s="8"/>
      <c r="C1419" s="7" t="s">
        <v>818</v>
      </c>
      <c r="D1419" s="106" t="s">
        <v>817</v>
      </c>
      <c r="E1419" s="6" t="s">
        <v>158</v>
      </c>
      <c r="F1419" s="6" t="s">
        <v>325</v>
      </c>
      <c r="G1419" s="6" t="s">
        <v>816</v>
      </c>
      <c r="H1419" s="6"/>
      <c r="I1419" s="46">
        <v>8</v>
      </c>
      <c r="J1419" s="6" t="s">
        <v>1</v>
      </c>
      <c r="K1419" s="72">
        <v>1043.83</v>
      </c>
      <c r="L1419" s="76">
        <v>991.64</v>
      </c>
      <c r="M1419" s="64"/>
      <c r="N1419" s="5" t="s">
        <v>58</v>
      </c>
      <c r="O1419" s="4"/>
      <c r="P1419" s="16">
        <f t="shared" si="245"/>
        <v>0</v>
      </c>
      <c r="Q1419" s="16">
        <f t="shared" si="246"/>
        <v>0</v>
      </c>
      <c r="R1419" s="16">
        <f t="shared" si="247"/>
        <v>0</v>
      </c>
      <c r="S1419" s="16">
        <f t="shared" si="248"/>
        <v>0</v>
      </c>
      <c r="T1419" s="16">
        <f t="shared" si="249"/>
        <v>0</v>
      </c>
    </row>
    <row r="1420" spans="2:20" s="3" customFormat="1" ht="48.75" customHeight="1" outlineLevel="2" x14ac:dyDescent="0.2">
      <c r="B1420" s="8"/>
      <c r="C1420" s="7" t="s">
        <v>768</v>
      </c>
      <c r="D1420" s="106" t="s">
        <v>767</v>
      </c>
      <c r="E1420" s="6" t="s">
        <v>158</v>
      </c>
      <c r="F1420" s="6" t="s">
        <v>766</v>
      </c>
      <c r="G1420" s="6" t="s">
        <v>765</v>
      </c>
      <c r="H1420" s="6" t="s">
        <v>764</v>
      </c>
      <c r="I1420" s="46">
        <v>4</v>
      </c>
      <c r="J1420" s="6" t="s">
        <v>1</v>
      </c>
      <c r="K1420" s="72">
        <v>1455.63</v>
      </c>
      <c r="L1420" s="76">
        <v>1382.85</v>
      </c>
      <c r="M1420" s="64"/>
      <c r="N1420" s="5" t="s">
        <v>58</v>
      </c>
      <c r="O1420" s="4"/>
      <c r="P1420" s="16">
        <f t="shared" si="245"/>
        <v>0</v>
      </c>
      <c r="Q1420" s="16">
        <f t="shared" si="246"/>
        <v>0</v>
      </c>
      <c r="R1420" s="16">
        <f t="shared" si="247"/>
        <v>0</v>
      </c>
      <c r="S1420" s="16">
        <f t="shared" si="248"/>
        <v>0</v>
      </c>
      <c r="T1420" s="16">
        <f t="shared" si="249"/>
        <v>0</v>
      </c>
    </row>
    <row r="1421" spans="2:20" s="3" customFormat="1" ht="48.75" customHeight="1" outlineLevel="2" x14ac:dyDescent="0.2">
      <c r="B1421" s="8"/>
      <c r="C1421" s="7" t="s">
        <v>708</v>
      </c>
      <c r="D1421" s="106" t="s">
        <v>707</v>
      </c>
      <c r="E1421" s="6" t="s">
        <v>158</v>
      </c>
      <c r="F1421" s="6" t="s">
        <v>706</v>
      </c>
      <c r="G1421" s="6" t="s">
        <v>447</v>
      </c>
      <c r="H1421" s="6" t="s">
        <v>705</v>
      </c>
      <c r="I1421" s="46">
        <v>12</v>
      </c>
      <c r="J1421" s="6" t="s">
        <v>1</v>
      </c>
      <c r="K1421" s="72">
        <v>690.78</v>
      </c>
      <c r="L1421" s="76">
        <v>656.24</v>
      </c>
      <c r="M1421" s="64"/>
      <c r="N1421" s="5" t="s">
        <v>50</v>
      </c>
      <c r="O1421" s="4"/>
      <c r="P1421" s="16">
        <f t="shared" si="245"/>
        <v>0</v>
      </c>
      <c r="Q1421" s="16">
        <f t="shared" si="246"/>
        <v>0</v>
      </c>
      <c r="R1421" s="16">
        <f t="shared" si="247"/>
        <v>0</v>
      </c>
      <c r="S1421" s="16">
        <f t="shared" si="248"/>
        <v>0</v>
      </c>
      <c r="T1421" s="16">
        <f t="shared" si="249"/>
        <v>0</v>
      </c>
    </row>
    <row r="1422" spans="2:20" s="3" customFormat="1" ht="48.75" customHeight="1" outlineLevel="2" x14ac:dyDescent="0.2">
      <c r="B1422" s="8"/>
      <c r="C1422" s="7" t="s">
        <v>704</v>
      </c>
      <c r="D1422" s="106" t="s">
        <v>703</v>
      </c>
      <c r="E1422" s="6" t="s">
        <v>158</v>
      </c>
      <c r="F1422" s="6" t="s">
        <v>702</v>
      </c>
      <c r="G1422" s="6" t="s">
        <v>387</v>
      </c>
      <c r="H1422" s="6" t="s">
        <v>701</v>
      </c>
      <c r="I1422" s="46">
        <v>6</v>
      </c>
      <c r="J1422" s="6" t="s">
        <v>1</v>
      </c>
      <c r="K1422" s="72">
        <v>1242.02</v>
      </c>
      <c r="L1422" s="76">
        <v>1179.92</v>
      </c>
      <c r="M1422" s="64"/>
      <c r="N1422" s="5" t="s">
        <v>58</v>
      </c>
      <c r="O1422" s="4"/>
      <c r="P1422" s="16">
        <f t="shared" si="245"/>
        <v>0</v>
      </c>
      <c r="Q1422" s="16">
        <f t="shared" si="246"/>
        <v>0</v>
      </c>
      <c r="R1422" s="16">
        <f t="shared" si="247"/>
        <v>0</v>
      </c>
      <c r="S1422" s="16">
        <f t="shared" si="248"/>
        <v>0</v>
      </c>
      <c r="T1422" s="16">
        <f t="shared" si="249"/>
        <v>0</v>
      </c>
    </row>
    <row r="1423" spans="2:20" s="3" customFormat="1" ht="48.75" customHeight="1" outlineLevel="2" x14ac:dyDescent="0.2">
      <c r="B1423" s="8"/>
      <c r="C1423" s="7" t="s">
        <v>691</v>
      </c>
      <c r="D1423" s="106" t="s">
        <v>690</v>
      </c>
      <c r="E1423" s="6" t="s">
        <v>158</v>
      </c>
      <c r="F1423" s="6" t="s">
        <v>689</v>
      </c>
      <c r="G1423" s="6" t="s">
        <v>447</v>
      </c>
      <c r="H1423" s="6" t="s">
        <v>688</v>
      </c>
      <c r="I1423" s="46">
        <v>8</v>
      </c>
      <c r="J1423" s="6" t="s">
        <v>1</v>
      </c>
      <c r="K1423" s="72">
        <v>712.82</v>
      </c>
      <c r="L1423" s="76">
        <v>677.18</v>
      </c>
      <c r="M1423" s="64"/>
      <c r="N1423" s="5" t="s">
        <v>58</v>
      </c>
      <c r="O1423" s="4"/>
      <c r="P1423" s="16">
        <f t="shared" si="245"/>
        <v>0</v>
      </c>
      <c r="Q1423" s="16">
        <f t="shared" si="246"/>
        <v>0</v>
      </c>
      <c r="R1423" s="16">
        <f t="shared" si="247"/>
        <v>0</v>
      </c>
      <c r="S1423" s="16">
        <f t="shared" si="248"/>
        <v>0</v>
      </c>
      <c r="T1423" s="16">
        <f t="shared" si="249"/>
        <v>0</v>
      </c>
    </row>
    <row r="1424" spans="2:20" s="3" customFormat="1" ht="48.75" customHeight="1" outlineLevel="2" x14ac:dyDescent="0.2">
      <c r="B1424" s="8"/>
      <c r="C1424" s="7" t="s">
        <v>684</v>
      </c>
      <c r="D1424" s="106">
        <v>56573</v>
      </c>
      <c r="E1424" s="6" t="s">
        <v>163</v>
      </c>
      <c r="F1424" s="6" t="s">
        <v>683</v>
      </c>
      <c r="G1424" s="6" t="s">
        <v>447</v>
      </c>
      <c r="H1424" s="6" t="s">
        <v>682</v>
      </c>
      <c r="I1424" s="46">
        <v>12</v>
      </c>
      <c r="J1424" s="6" t="s">
        <v>1</v>
      </c>
      <c r="K1424" s="72">
        <v>618.47</v>
      </c>
      <c r="L1424" s="76">
        <v>587.54999999999995</v>
      </c>
      <c r="M1424" s="64"/>
      <c r="N1424" s="5" t="s">
        <v>50</v>
      </c>
      <c r="O1424" s="4"/>
      <c r="P1424" s="16">
        <f t="shared" si="245"/>
        <v>0</v>
      </c>
      <c r="Q1424" s="16">
        <f t="shared" si="246"/>
        <v>0</v>
      </c>
      <c r="R1424" s="16">
        <f t="shared" si="247"/>
        <v>0</v>
      </c>
      <c r="S1424" s="16">
        <f t="shared" si="248"/>
        <v>0</v>
      </c>
      <c r="T1424" s="16">
        <f t="shared" si="249"/>
        <v>0</v>
      </c>
    </row>
    <row r="1425" spans="2:20" s="3" customFormat="1" ht="48.75" customHeight="1" outlineLevel="2" x14ac:dyDescent="0.2">
      <c r="B1425" s="8"/>
      <c r="C1425" s="7" t="s">
        <v>700</v>
      </c>
      <c r="D1425" s="106">
        <v>57266</v>
      </c>
      <c r="E1425" s="6" t="s">
        <v>163</v>
      </c>
      <c r="F1425" s="6" t="s">
        <v>699</v>
      </c>
      <c r="G1425" s="6" t="s">
        <v>698</v>
      </c>
      <c r="H1425" s="6" t="s">
        <v>697</v>
      </c>
      <c r="I1425" s="46">
        <v>1</v>
      </c>
      <c r="J1425" s="6" t="s">
        <v>1</v>
      </c>
      <c r="K1425" s="72">
        <v>21094.91</v>
      </c>
      <c r="L1425" s="76">
        <v>20040.16</v>
      </c>
      <c r="M1425" s="64"/>
      <c r="N1425" s="5" t="s">
        <v>58</v>
      </c>
      <c r="O1425" s="4"/>
      <c r="P1425" s="16">
        <f t="shared" si="245"/>
        <v>0</v>
      </c>
      <c r="Q1425" s="16">
        <f t="shared" si="246"/>
        <v>0</v>
      </c>
      <c r="R1425" s="16">
        <f t="shared" si="247"/>
        <v>0</v>
      </c>
      <c r="S1425" s="16">
        <f t="shared" si="248"/>
        <v>0</v>
      </c>
      <c r="T1425" s="16">
        <f t="shared" si="249"/>
        <v>0</v>
      </c>
    </row>
    <row r="1426" spans="2:20" s="3" customFormat="1" ht="48.75" customHeight="1" outlineLevel="2" x14ac:dyDescent="0.2">
      <c r="B1426" s="8"/>
      <c r="C1426" s="7" t="s">
        <v>763</v>
      </c>
      <c r="D1426" s="106">
        <v>57525</v>
      </c>
      <c r="E1426" s="6" t="s">
        <v>163</v>
      </c>
      <c r="F1426" s="6" t="s">
        <v>762</v>
      </c>
      <c r="G1426" s="6" t="s">
        <v>374</v>
      </c>
      <c r="H1426" s="6" t="s">
        <v>761</v>
      </c>
      <c r="I1426" s="46">
        <v>6</v>
      </c>
      <c r="J1426" s="6" t="s">
        <v>1</v>
      </c>
      <c r="K1426" s="72">
        <v>743.34</v>
      </c>
      <c r="L1426" s="76">
        <v>706.17</v>
      </c>
      <c r="M1426" s="64"/>
      <c r="N1426" s="5" t="s">
        <v>13</v>
      </c>
      <c r="O1426" s="4"/>
      <c r="P1426" s="16">
        <f t="shared" si="245"/>
        <v>0</v>
      </c>
      <c r="Q1426" s="16">
        <f t="shared" si="246"/>
        <v>0</v>
      </c>
      <c r="R1426" s="16">
        <f t="shared" si="247"/>
        <v>0</v>
      </c>
      <c r="S1426" s="16">
        <f t="shared" si="248"/>
        <v>0</v>
      </c>
      <c r="T1426" s="16">
        <f t="shared" si="249"/>
        <v>0</v>
      </c>
    </row>
    <row r="1427" spans="2:20" s="3" customFormat="1" ht="48.75" customHeight="1" outlineLevel="2" x14ac:dyDescent="0.2">
      <c r="B1427" s="8"/>
      <c r="C1427" s="7" t="s">
        <v>812</v>
      </c>
      <c r="D1427" s="106">
        <v>57536</v>
      </c>
      <c r="E1427" s="6" t="s">
        <v>163</v>
      </c>
      <c r="F1427" s="6" t="s">
        <v>811</v>
      </c>
      <c r="G1427" s="6" t="s">
        <v>329</v>
      </c>
      <c r="H1427" s="6" t="s">
        <v>810</v>
      </c>
      <c r="I1427" s="46">
        <v>6</v>
      </c>
      <c r="J1427" s="6" t="s">
        <v>1</v>
      </c>
      <c r="K1427" s="72">
        <v>976.41</v>
      </c>
      <c r="L1427" s="76">
        <v>927.59</v>
      </c>
      <c r="M1427" s="64"/>
      <c r="N1427" s="5" t="s">
        <v>58</v>
      </c>
      <c r="O1427" s="4"/>
      <c r="P1427" s="16">
        <f t="shared" si="245"/>
        <v>0</v>
      </c>
      <c r="Q1427" s="16">
        <f t="shared" si="246"/>
        <v>0</v>
      </c>
      <c r="R1427" s="16">
        <f t="shared" si="247"/>
        <v>0</v>
      </c>
      <c r="S1427" s="16">
        <f t="shared" si="248"/>
        <v>0</v>
      </c>
      <c r="T1427" s="16">
        <f t="shared" si="249"/>
        <v>0</v>
      </c>
    </row>
    <row r="1428" spans="2:20" s="3" customFormat="1" ht="48.75" customHeight="1" outlineLevel="2" x14ac:dyDescent="0.2">
      <c r="B1428" s="8"/>
      <c r="C1428" s="7" t="s">
        <v>774</v>
      </c>
      <c r="D1428" s="106">
        <v>57552</v>
      </c>
      <c r="E1428" s="6" t="s">
        <v>163</v>
      </c>
      <c r="F1428" s="6" t="s">
        <v>773</v>
      </c>
      <c r="G1428" s="6" t="s">
        <v>432</v>
      </c>
      <c r="H1428" s="6" t="s">
        <v>772</v>
      </c>
      <c r="I1428" s="46">
        <v>6</v>
      </c>
      <c r="J1428" s="6" t="s">
        <v>1</v>
      </c>
      <c r="K1428" s="72">
        <v>1249.75</v>
      </c>
      <c r="L1428" s="76">
        <v>1187.26</v>
      </c>
      <c r="M1428" s="64"/>
      <c r="N1428" s="5" t="s">
        <v>58</v>
      </c>
      <c r="O1428" s="4"/>
      <c r="P1428" s="16">
        <f t="shared" si="245"/>
        <v>0</v>
      </c>
      <c r="Q1428" s="16">
        <f t="shared" si="246"/>
        <v>0</v>
      </c>
      <c r="R1428" s="16">
        <f t="shared" si="247"/>
        <v>0</v>
      </c>
      <c r="S1428" s="16">
        <f t="shared" si="248"/>
        <v>0</v>
      </c>
      <c r="T1428" s="16">
        <f t="shared" si="249"/>
        <v>0</v>
      </c>
    </row>
    <row r="1429" spans="2:20" s="3" customFormat="1" ht="48.75" customHeight="1" outlineLevel="2" x14ac:dyDescent="0.2">
      <c r="B1429" s="8"/>
      <c r="C1429" s="7" t="s">
        <v>751</v>
      </c>
      <c r="D1429" s="106">
        <v>57555</v>
      </c>
      <c r="E1429" s="6" t="s">
        <v>163</v>
      </c>
      <c r="F1429" s="6" t="s">
        <v>750</v>
      </c>
      <c r="G1429" s="6" t="s">
        <v>387</v>
      </c>
      <c r="H1429" s="6" t="s">
        <v>749</v>
      </c>
      <c r="I1429" s="46">
        <v>4</v>
      </c>
      <c r="J1429" s="6" t="s">
        <v>1</v>
      </c>
      <c r="K1429" s="72">
        <v>1310.91</v>
      </c>
      <c r="L1429" s="76">
        <v>1245.3599999999999</v>
      </c>
      <c r="M1429" s="64"/>
      <c r="N1429" s="5" t="s">
        <v>13</v>
      </c>
      <c r="O1429" s="4"/>
      <c r="P1429" s="16">
        <f t="shared" si="245"/>
        <v>0</v>
      </c>
      <c r="Q1429" s="16">
        <f t="shared" si="246"/>
        <v>0</v>
      </c>
      <c r="R1429" s="16">
        <f t="shared" si="247"/>
        <v>0</v>
      </c>
      <c r="S1429" s="16">
        <f t="shared" si="248"/>
        <v>0</v>
      </c>
      <c r="T1429" s="16">
        <f t="shared" si="249"/>
        <v>0</v>
      </c>
    </row>
    <row r="1430" spans="2:20" s="3" customFormat="1" ht="48.75" customHeight="1" outlineLevel="2" x14ac:dyDescent="0.2">
      <c r="B1430" s="8"/>
      <c r="C1430" s="7" t="s">
        <v>753</v>
      </c>
      <c r="D1430" s="106">
        <v>57576</v>
      </c>
      <c r="E1430" s="6" t="s">
        <v>163</v>
      </c>
      <c r="F1430" s="6" t="s">
        <v>752</v>
      </c>
      <c r="G1430" s="6" t="s">
        <v>329</v>
      </c>
      <c r="H1430" s="6"/>
      <c r="I1430" s="46">
        <v>6</v>
      </c>
      <c r="J1430" s="6" t="s">
        <v>1</v>
      </c>
      <c r="K1430" s="72">
        <v>1168.67</v>
      </c>
      <c r="L1430" s="76">
        <v>1110.24</v>
      </c>
      <c r="M1430" s="64"/>
      <c r="N1430" s="5" t="s">
        <v>58</v>
      </c>
      <c r="O1430" s="4"/>
      <c r="P1430" s="16">
        <f t="shared" si="245"/>
        <v>0</v>
      </c>
      <c r="Q1430" s="16">
        <f t="shared" si="246"/>
        <v>0</v>
      </c>
      <c r="R1430" s="16">
        <f t="shared" si="247"/>
        <v>0</v>
      </c>
      <c r="S1430" s="16">
        <f t="shared" si="248"/>
        <v>0</v>
      </c>
      <c r="T1430" s="16">
        <f t="shared" si="249"/>
        <v>0</v>
      </c>
    </row>
    <row r="1431" spans="2:20" s="3" customFormat="1" ht="48.75" customHeight="1" outlineLevel="2" x14ac:dyDescent="0.2">
      <c r="B1431" s="8"/>
      <c r="C1431" s="7" t="s">
        <v>748</v>
      </c>
      <c r="D1431" s="106">
        <v>57577</v>
      </c>
      <c r="E1431" s="6" t="s">
        <v>163</v>
      </c>
      <c r="F1431" s="6" t="s">
        <v>747</v>
      </c>
      <c r="G1431" s="6" t="s">
        <v>387</v>
      </c>
      <c r="H1431" s="6"/>
      <c r="I1431" s="46">
        <v>4</v>
      </c>
      <c r="J1431" s="6" t="s">
        <v>1</v>
      </c>
      <c r="K1431" s="72">
        <v>1514.06</v>
      </c>
      <c r="L1431" s="76">
        <v>1438.36</v>
      </c>
      <c r="M1431" s="64"/>
      <c r="N1431" s="5" t="s">
        <v>13</v>
      </c>
      <c r="O1431" s="4"/>
      <c r="P1431" s="16">
        <f t="shared" si="245"/>
        <v>0</v>
      </c>
      <c r="Q1431" s="16">
        <f t="shared" si="246"/>
        <v>0</v>
      </c>
      <c r="R1431" s="16">
        <f t="shared" si="247"/>
        <v>0</v>
      </c>
      <c r="S1431" s="16">
        <f t="shared" si="248"/>
        <v>0</v>
      </c>
      <c r="T1431" s="16">
        <f t="shared" si="249"/>
        <v>0</v>
      </c>
    </row>
    <row r="1432" spans="2:20" s="3" customFormat="1" ht="48.75" customHeight="1" outlineLevel="2" x14ac:dyDescent="0.2">
      <c r="B1432" s="8"/>
      <c r="C1432" s="7" t="s">
        <v>789</v>
      </c>
      <c r="D1432" s="106">
        <v>58523</v>
      </c>
      <c r="E1432" s="6" t="s">
        <v>163</v>
      </c>
      <c r="F1432" s="6" t="s">
        <v>788</v>
      </c>
      <c r="G1432" s="6" t="s">
        <v>329</v>
      </c>
      <c r="H1432" s="6" t="s">
        <v>787</v>
      </c>
      <c r="I1432" s="46">
        <v>6</v>
      </c>
      <c r="J1432" s="6" t="s">
        <v>1</v>
      </c>
      <c r="K1432" s="72">
        <v>631.05999999999995</v>
      </c>
      <c r="L1432" s="76">
        <v>599.51</v>
      </c>
      <c r="M1432" s="64"/>
      <c r="N1432" s="5" t="s">
        <v>0</v>
      </c>
      <c r="O1432" s="4"/>
      <c r="P1432" s="16">
        <f t="shared" si="245"/>
        <v>0</v>
      </c>
      <c r="Q1432" s="16">
        <f t="shared" si="246"/>
        <v>0</v>
      </c>
      <c r="R1432" s="16">
        <f t="shared" si="247"/>
        <v>0</v>
      </c>
      <c r="S1432" s="16">
        <f t="shared" si="248"/>
        <v>0</v>
      </c>
      <c r="T1432" s="16">
        <f t="shared" si="249"/>
        <v>0</v>
      </c>
    </row>
    <row r="1433" spans="2:20" s="3" customFormat="1" ht="48.75" customHeight="1" outlineLevel="2" x14ac:dyDescent="0.2">
      <c r="B1433" s="8"/>
      <c r="C1433" s="7" t="s">
        <v>760</v>
      </c>
      <c r="D1433" s="106">
        <v>58535</v>
      </c>
      <c r="E1433" s="6" t="s">
        <v>163</v>
      </c>
      <c r="F1433" s="6" t="s">
        <v>759</v>
      </c>
      <c r="G1433" s="6" t="s">
        <v>447</v>
      </c>
      <c r="H1433" s="6" t="s">
        <v>758</v>
      </c>
      <c r="I1433" s="46">
        <v>6</v>
      </c>
      <c r="J1433" s="6" t="s">
        <v>1</v>
      </c>
      <c r="K1433" s="72">
        <v>641.62</v>
      </c>
      <c r="L1433" s="76">
        <v>609.54</v>
      </c>
      <c r="M1433" s="64"/>
      <c r="N1433" s="5" t="s">
        <v>0</v>
      </c>
      <c r="O1433" s="4"/>
      <c r="P1433" s="16">
        <f t="shared" si="245"/>
        <v>0</v>
      </c>
      <c r="Q1433" s="16">
        <f t="shared" si="246"/>
        <v>0</v>
      </c>
      <c r="R1433" s="16">
        <f t="shared" si="247"/>
        <v>0</v>
      </c>
      <c r="S1433" s="16">
        <f t="shared" si="248"/>
        <v>0</v>
      </c>
      <c r="T1433" s="16">
        <f t="shared" si="249"/>
        <v>0</v>
      </c>
    </row>
    <row r="1434" spans="2:20" s="3" customFormat="1" ht="48.75" customHeight="1" outlineLevel="2" x14ac:dyDescent="0.2">
      <c r="B1434" s="8"/>
      <c r="C1434" s="7" t="s">
        <v>771</v>
      </c>
      <c r="D1434" s="106">
        <v>58546</v>
      </c>
      <c r="E1434" s="6" t="s">
        <v>163</v>
      </c>
      <c r="F1434" s="6" t="s">
        <v>770</v>
      </c>
      <c r="G1434" s="6" t="s">
        <v>397</v>
      </c>
      <c r="H1434" s="6" t="s">
        <v>769</v>
      </c>
      <c r="I1434" s="46">
        <v>12</v>
      </c>
      <c r="J1434" s="6" t="s">
        <v>1</v>
      </c>
      <c r="K1434" s="72">
        <v>638.38</v>
      </c>
      <c r="L1434" s="76">
        <v>606.46</v>
      </c>
      <c r="M1434" s="64"/>
      <c r="N1434" s="5" t="s">
        <v>0</v>
      </c>
      <c r="O1434" s="4"/>
      <c r="P1434" s="16">
        <f t="shared" si="245"/>
        <v>0</v>
      </c>
      <c r="Q1434" s="16">
        <f t="shared" si="246"/>
        <v>0</v>
      </c>
      <c r="R1434" s="16">
        <f t="shared" si="247"/>
        <v>0</v>
      </c>
      <c r="S1434" s="16">
        <f t="shared" si="248"/>
        <v>0</v>
      </c>
      <c r="T1434" s="16">
        <f t="shared" si="249"/>
        <v>0</v>
      </c>
    </row>
    <row r="1435" spans="2:20" s="3" customFormat="1" ht="48.75" customHeight="1" outlineLevel="2" x14ac:dyDescent="0.2">
      <c r="B1435" s="8"/>
      <c r="C1435" s="7" t="s">
        <v>742</v>
      </c>
      <c r="D1435" s="106">
        <v>58561</v>
      </c>
      <c r="E1435" s="6" t="s">
        <v>163</v>
      </c>
      <c r="F1435" s="6" t="s">
        <v>741</v>
      </c>
      <c r="G1435" s="6" t="s">
        <v>387</v>
      </c>
      <c r="H1435" s="6" t="s">
        <v>740</v>
      </c>
      <c r="I1435" s="46">
        <v>6</v>
      </c>
      <c r="J1435" s="6" t="s">
        <v>1</v>
      </c>
      <c r="K1435" s="72">
        <v>837</v>
      </c>
      <c r="L1435" s="76">
        <v>795.15</v>
      </c>
      <c r="M1435" s="64"/>
      <c r="N1435" s="5" t="s">
        <v>13</v>
      </c>
      <c r="O1435" s="4"/>
      <c r="P1435" s="16">
        <f t="shared" si="245"/>
        <v>0</v>
      </c>
      <c r="Q1435" s="16">
        <f t="shared" si="246"/>
        <v>0</v>
      </c>
      <c r="R1435" s="16">
        <f t="shared" si="247"/>
        <v>0</v>
      </c>
      <c r="S1435" s="16">
        <f t="shared" si="248"/>
        <v>0</v>
      </c>
      <c r="T1435" s="16">
        <f t="shared" si="249"/>
        <v>0</v>
      </c>
    </row>
    <row r="1436" spans="2:20" s="3" customFormat="1" ht="48.75" customHeight="1" outlineLevel="2" x14ac:dyDescent="0.2">
      <c r="B1436" s="39"/>
      <c r="C1436" s="40" t="s">
        <v>822</v>
      </c>
      <c r="D1436" s="107" t="s">
        <v>821</v>
      </c>
      <c r="E1436" s="41" t="s">
        <v>820</v>
      </c>
      <c r="F1436" s="41"/>
      <c r="G1436" s="41"/>
      <c r="H1436" s="41" t="s">
        <v>819</v>
      </c>
      <c r="I1436" s="46">
        <v>12</v>
      </c>
      <c r="J1436" s="41" t="s">
        <v>1</v>
      </c>
      <c r="K1436" s="73">
        <v>1742.81</v>
      </c>
      <c r="L1436" s="77">
        <v>1655.67</v>
      </c>
      <c r="M1436" s="69">
        <v>1300</v>
      </c>
      <c r="N1436" s="42" t="s">
        <v>13</v>
      </c>
      <c r="O1436" s="43"/>
      <c r="P1436" s="16">
        <f t="shared" si="245"/>
        <v>0</v>
      </c>
      <c r="Q1436" s="16">
        <f t="shared" si="246"/>
        <v>0</v>
      </c>
      <c r="R1436" s="16">
        <f t="shared" si="247"/>
        <v>0</v>
      </c>
      <c r="S1436" s="16">
        <f t="shared" si="248"/>
        <v>0</v>
      </c>
      <c r="T1436" s="16">
        <f t="shared" si="249"/>
        <v>0</v>
      </c>
    </row>
    <row r="1437" spans="2:20" s="9" customFormat="1" ht="12.95" customHeight="1" outlineLevel="1" x14ac:dyDescent="0.25">
      <c r="B1437" s="63" t="s">
        <v>5249</v>
      </c>
      <c r="C1437" s="60"/>
      <c r="D1437" s="108"/>
      <c r="E1437" s="61"/>
      <c r="F1437" s="61"/>
      <c r="G1437" s="61"/>
      <c r="H1437" s="61"/>
      <c r="I1437" s="61"/>
      <c r="J1437" s="61"/>
      <c r="K1437" s="65"/>
      <c r="L1437" s="78"/>
      <c r="M1437" s="65"/>
      <c r="N1437" s="61"/>
      <c r="O1437" s="62"/>
    </row>
    <row r="1438" spans="2:20" s="3" customFormat="1" ht="48.75" customHeight="1" outlineLevel="2" x14ac:dyDescent="0.2">
      <c r="B1438" s="44"/>
      <c r="C1438" s="45" t="s">
        <v>645</v>
      </c>
      <c r="D1438" s="105" t="s">
        <v>644</v>
      </c>
      <c r="E1438" s="46" t="s">
        <v>158</v>
      </c>
      <c r="F1438" s="46" t="s">
        <v>643</v>
      </c>
      <c r="G1438" s="46" t="s">
        <v>207</v>
      </c>
      <c r="H1438" s="46" t="s">
        <v>642</v>
      </c>
      <c r="I1438" s="46">
        <v>24</v>
      </c>
      <c r="J1438" s="46" t="s">
        <v>1</v>
      </c>
      <c r="K1438" s="71">
        <v>94.69</v>
      </c>
      <c r="L1438" s="75">
        <v>89.96</v>
      </c>
      <c r="M1438" s="64"/>
      <c r="N1438" s="47" t="s">
        <v>199</v>
      </c>
      <c r="O1438" s="48"/>
      <c r="P1438" s="16">
        <f t="shared" ref="P1438:P1458" si="250">F1438*O1438</f>
        <v>0</v>
      </c>
      <c r="Q1438" s="16">
        <f t="shared" ref="Q1438:Q1458" si="251">G1438*O1438</f>
        <v>0</v>
      </c>
      <c r="R1438" s="16">
        <f t="shared" ref="R1438:R1458" si="252">K1438*O1438</f>
        <v>0</v>
      </c>
      <c r="S1438" s="16">
        <f t="shared" ref="S1438:S1458" si="253">L1438*O1438</f>
        <v>0</v>
      </c>
      <c r="T1438" s="16">
        <f t="shared" ref="T1438:T1458" si="254">O1438/I1438</f>
        <v>0</v>
      </c>
    </row>
    <row r="1439" spans="2:20" s="3" customFormat="1" ht="48.75" customHeight="1" outlineLevel="2" x14ac:dyDescent="0.2">
      <c r="B1439" s="8"/>
      <c r="C1439" s="7" t="s">
        <v>667</v>
      </c>
      <c r="D1439" s="106" t="s">
        <v>666</v>
      </c>
      <c r="E1439" s="6" t="s">
        <v>158</v>
      </c>
      <c r="F1439" s="6" t="s">
        <v>665</v>
      </c>
      <c r="G1439" s="6" t="s">
        <v>207</v>
      </c>
      <c r="H1439" s="6" t="s">
        <v>664</v>
      </c>
      <c r="I1439" s="46">
        <v>24</v>
      </c>
      <c r="J1439" s="6" t="s">
        <v>1</v>
      </c>
      <c r="K1439" s="72">
        <v>297.08999999999997</v>
      </c>
      <c r="L1439" s="76">
        <v>282.24</v>
      </c>
      <c r="M1439" s="64"/>
      <c r="N1439" s="5" t="s">
        <v>199</v>
      </c>
      <c r="O1439" s="4"/>
      <c r="P1439" s="16">
        <f t="shared" si="250"/>
        <v>0</v>
      </c>
      <c r="Q1439" s="16">
        <f t="shared" si="251"/>
        <v>0</v>
      </c>
      <c r="R1439" s="16">
        <f t="shared" si="252"/>
        <v>0</v>
      </c>
      <c r="S1439" s="16">
        <f t="shared" si="253"/>
        <v>0</v>
      </c>
      <c r="T1439" s="16">
        <f t="shared" si="254"/>
        <v>0</v>
      </c>
    </row>
    <row r="1440" spans="2:20" s="3" customFormat="1" ht="48.75" customHeight="1" outlineLevel="2" x14ac:dyDescent="0.2">
      <c r="B1440" s="8"/>
      <c r="C1440" s="7" t="s">
        <v>624</v>
      </c>
      <c r="D1440" s="106" t="s">
        <v>623</v>
      </c>
      <c r="E1440" s="6" t="s">
        <v>158</v>
      </c>
      <c r="F1440" s="6" t="s">
        <v>622</v>
      </c>
      <c r="G1440" s="6" t="s">
        <v>207</v>
      </c>
      <c r="H1440" s="6" t="s">
        <v>621</v>
      </c>
      <c r="I1440" s="46">
        <v>24</v>
      </c>
      <c r="J1440" s="6" t="s">
        <v>1</v>
      </c>
      <c r="K1440" s="72">
        <v>114.51</v>
      </c>
      <c r="L1440" s="76">
        <v>108.78</v>
      </c>
      <c r="M1440" s="64"/>
      <c r="N1440" s="5" t="s">
        <v>50</v>
      </c>
      <c r="O1440" s="4"/>
      <c r="P1440" s="16">
        <f t="shared" si="250"/>
        <v>0</v>
      </c>
      <c r="Q1440" s="16">
        <f t="shared" si="251"/>
        <v>0</v>
      </c>
      <c r="R1440" s="16">
        <f t="shared" si="252"/>
        <v>0</v>
      </c>
      <c r="S1440" s="16">
        <f t="shared" si="253"/>
        <v>0</v>
      </c>
      <c r="T1440" s="16">
        <f t="shared" si="254"/>
        <v>0</v>
      </c>
    </row>
    <row r="1441" spans="2:20" s="3" customFormat="1" ht="48.75" customHeight="1" outlineLevel="2" x14ac:dyDescent="0.2">
      <c r="B1441" s="8"/>
      <c r="C1441" s="7" t="s">
        <v>620</v>
      </c>
      <c r="D1441" s="106" t="s">
        <v>619</v>
      </c>
      <c r="E1441" s="6" t="s">
        <v>158</v>
      </c>
      <c r="F1441" s="6" t="s">
        <v>618</v>
      </c>
      <c r="G1441" s="6" t="s">
        <v>207</v>
      </c>
      <c r="H1441" s="6" t="s">
        <v>617</v>
      </c>
      <c r="I1441" s="46">
        <v>36</v>
      </c>
      <c r="J1441" s="6" t="s">
        <v>1</v>
      </c>
      <c r="K1441" s="72">
        <v>157.47999999999999</v>
      </c>
      <c r="L1441" s="76">
        <v>149.61000000000001</v>
      </c>
      <c r="M1441" s="64"/>
      <c r="N1441" s="5" t="s">
        <v>199</v>
      </c>
      <c r="O1441" s="4"/>
      <c r="P1441" s="16">
        <f t="shared" si="250"/>
        <v>0</v>
      </c>
      <c r="Q1441" s="16">
        <f t="shared" si="251"/>
        <v>0</v>
      </c>
      <c r="R1441" s="16">
        <f t="shared" si="252"/>
        <v>0</v>
      </c>
      <c r="S1441" s="16">
        <f t="shared" si="253"/>
        <v>0</v>
      </c>
      <c r="T1441" s="16">
        <f t="shared" si="254"/>
        <v>0</v>
      </c>
    </row>
    <row r="1442" spans="2:20" s="3" customFormat="1" ht="48.75" customHeight="1" outlineLevel="2" x14ac:dyDescent="0.2">
      <c r="B1442" s="8"/>
      <c r="C1442" s="7" t="s">
        <v>655</v>
      </c>
      <c r="D1442" s="106" t="s">
        <v>654</v>
      </c>
      <c r="E1442" s="6" t="s">
        <v>158</v>
      </c>
      <c r="F1442" s="6" t="s">
        <v>653</v>
      </c>
      <c r="G1442" s="6" t="s">
        <v>246</v>
      </c>
      <c r="H1442" s="6" t="s">
        <v>652</v>
      </c>
      <c r="I1442" s="46">
        <v>8</v>
      </c>
      <c r="J1442" s="6" t="s">
        <v>1</v>
      </c>
      <c r="K1442" s="72">
        <v>1553.71</v>
      </c>
      <c r="L1442" s="76">
        <v>1476.02</v>
      </c>
      <c r="M1442" s="64"/>
      <c r="N1442" s="5" t="s">
        <v>13</v>
      </c>
      <c r="O1442" s="4"/>
      <c r="P1442" s="16">
        <f t="shared" si="250"/>
        <v>0</v>
      </c>
      <c r="Q1442" s="16">
        <f t="shared" si="251"/>
        <v>0</v>
      </c>
      <c r="R1442" s="16">
        <f t="shared" si="252"/>
        <v>0</v>
      </c>
      <c r="S1442" s="16">
        <f t="shared" si="253"/>
        <v>0</v>
      </c>
      <c r="T1442" s="16">
        <f t="shared" si="254"/>
        <v>0</v>
      </c>
    </row>
    <row r="1443" spans="2:20" s="3" customFormat="1" ht="48.75" customHeight="1" outlineLevel="2" x14ac:dyDescent="0.2">
      <c r="B1443" s="8"/>
      <c r="C1443" s="7" t="s">
        <v>663</v>
      </c>
      <c r="D1443" s="106" t="s">
        <v>662</v>
      </c>
      <c r="E1443" s="6" t="s">
        <v>158</v>
      </c>
      <c r="F1443" s="6" t="s">
        <v>661</v>
      </c>
      <c r="G1443" s="6" t="s">
        <v>352</v>
      </c>
      <c r="H1443" s="6" t="s">
        <v>660</v>
      </c>
      <c r="I1443" s="46">
        <v>6</v>
      </c>
      <c r="J1443" s="6" t="s">
        <v>1</v>
      </c>
      <c r="K1443" s="72">
        <v>1065.67</v>
      </c>
      <c r="L1443" s="76">
        <v>1012.39</v>
      </c>
      <c r="M1443" s="64"/>
      <c r="N1443" s="5" t="s">
        <v>50</v>
      </c>
      <c r="O1443" s="4"/>
      <c r="P1443" s="16">
        <f t="shared" si="250"/>
        <v>0</v>
      </c>
      <c r="Q1443" s="16">
        <f t="shared" si="251"/>
        <v>0</v>
      </c>
      <c r="R1443" s="16">
        <f t="shared" si="252"/>
        <v>0</v>
      </c>
      <c r="S1443" s="16">
        <f t="shared" si="253"/>
        <v>0</v>
      </c>
      <c r="T1443" s="16">
        <f t="shared" si="254"/>
        <v>0</v>
      </c>
    </row>
    <row r="1444" spans="2:20" s="3" customFormat="1" ht="48.75" customHeight="1" outlineLevel="2" x14ac:dyDescent="0.2">
      <c r="B1444" s="8"/>
      <c r="C1444" s="7" t="s">
        <v>616</v>
      </c>
      <c r="D1444" s="106" t="s">
        <v>615</v>
      </c>
      <c r="E1444" s="6" t="s">
        <v>158</v>
      </c>
      <c r="F1444" s="6" t="s">
        <v>614</v>
      </c>
      <c r="G1444" s="6" t="s">
        <v>207</v>
      </c>
      <c r="H1444" s="6" t="s">
        <v>613</v>
      </c>
      <c r="I1444" s="46">
        <v>24</v>
      </c>
      <c r="J1444" s="6" t="s">
        <v>1</v>
      </c>
      <c r="K1444" s="72">
        <v>874.23</v>
      </c>
      <c r="L1444" s="76">
        <v>830.52</v>
      </c>
      <c r="M1444" s="64"/>
      <c r="N1444" s="5" t="s">
        <v>9</v>
      </c>
      <c r="O1444" s="4"/>
      <c r="P1444" s="16">
        <f t="shared" si="250"/>
        <v>0</v>
      </c>
      <c r="Q1444" s="16">
        <f t="shared" si="251"/>
        <v>0</v>
      </c>
      <c r="R1444" s="16">
        <f t="shared" si="252"/>
        <v>0</v>
      </c>
      <c r="S1444" s="16">
        <f t="shared" si="253"/>
        <v>0</v>
      </c>
      <c r="T1444" s="16">
        <f t="shared" si="254"/>
        <v>0</v>
      </c>
    </row>
    <row r="1445" spans="2:20" s="3" customFormat="1" ht="48.75" customHeight="1" outlineLevel="2" x14ac:dyDescent="0.2">
      <c r="B1445" s="8"/>
      <c r="C1445" s="7" t="s">
        <v>612</v>
      </c>
      <c r="D1445" s="106" t="s">
        <v>611</v>
      </c>
      <c r="E1445" s="6" t="s">
        <v>158</v>
      </c>
      <c r="F1445" s="6" t="s">
        <v>610</v>
      </c>
      <c r="G1445" s="6" t="s">
        <v>207</v>
      </c>
      <c r="H1445" s="6" t="s">
        <v>609</v>
      </c>
      <c r="I1445" s="46">
        <v>24</v>
      </c>
      <c r="J1445" s="6" t="s">
        <v>1</v>
      </c>
      <c r="K1445" s="72">
        <v>874.23</v>
      </c>
      <c r="L1445" s="76">
        <v>830.52</v>
      </c>
      <c r="M1445" s="64"/>
      <c r="N1445" s="5" t="s">
        <v>50</v>
      </c>
      <c r="O1445" s="4"/>
      <c r="P1445" s="16">
        <f t="shared" si="250"/>
        <v>0</v>
      </c>
      <c r="Q1445" s="16">
        <f t="shared" si="251"/>
        <v>0</v>
      </c>
      <c r="R1445" s="16">
        <f t="shared" si="252"/>
        <v>0</v>
      </c>
      <c r="S1445" s="16">
        <f t="shared" si="253"/>
        <v>0</v>
      </c>
      <c r="T1445" s="16">
        <f t="shared" si="254"/>
        <v>0</v>
      </c>
    </row>
    <row r="1446" spans="2:20" s="3" customFormat="1" ht="48.75" customHeight="1" outlineLevel="2" x14ac:dyDescent="0.2">
      <c r="B1446" s="8"/>
      <c r="C1446" s="7" t="s">
        <v>651</v>
      </c>
      <c r="D1446" s="106" t="s">
        <v>650</v>
      </c>
      <c r="E1446" s="6" t="s">
        <v>158</v>
      </c>
      <c r="F1446" s="6" t="s">
        <v>649</v>
      </c>
      <c r="G1446" s="6" t="s">
        <v>193</v>
      </c>
      <c r="H1446" s="6" t="s">
        <v>648</v>
      </c>
      <c r="I1446" s="46">
        <v>8</v>
      </c>
      <c r="J1446" s="6" t="s">
        <v>1</v>
      </c>
      <c r="K1446" s="72">
        <v>1639.79</v>
      </c>
      <c r="L1446" s="76">
        <v>1557.8</v>
      </c>
      <c r="M1446" s="64"/>
      <c r="N1446" s="5" t="s">
        <v>0</v>
      </c>
      <c r="O1446" s="4"/>
      <c r="P1446" s="16">
        <f t="shared" si="250"/>
        <v>0</v>
      </c>
      <c r="Q1446" s="16">
        <f t="shared" si="251"/>
        <v>0</v>
      </c>
      <c r="R1446" s="16">
        <f t="shared" si="252"/>
        <v>0</v>
      </c>
      <c r="S1446" s="16">
        <f t="shared" si="253"/>
        <v>0</v>
      </c>
      <c r="T1446" s="16">
        <f t="shared" si="254"/>
        <v>0</v>
      </c>
    </row>
    <row r="1447" spans="2:20" s="3" customFormat="1" ht="48.75" customHeight="1" outlineLevel="2" x14ac:dyDescent="0.2">
      <c r="B1447" s="8"/>
      <c r="C1447" s="7" t="s">
        <v>681</v>
      </c>
      <c r="D1447" s="106" t="s">
        <v>680</v>
      </c>
      <c r="E1447" s="6" t="s">
        <v>158</v>
      </c>
      <c r="F1447" s="6" t="s">
        <v>217</v>
      </c>
      <c r="G1447" s="6" t="s">
        <v>316</v>
      </c>
      <c r="H1447" s="6" t="s">
        <v>679</v>
      </c>
      <c r="I1447" s="46">
        <v>12</v>
      </c>
      <c r="J1447" s="6" t="s">
        <v>1</v>
      </c>
      <c r="K1447" s="72">
        <v>597.76</v>
      </c>
      <c r="L1447" s="76">
        <v>567.87</v>
      </c>
      <c r="M1447" s="64"/>
      <c r="N1447" s="5" t="s">
        <v>50</v>
      </c>
      <c r="O1447" s="4"/>
      <c r="P1447" s="16">
        <f t="shared" si="250"/>
        <v>0</v>
      </c>
      <c r="Q1447" s="16">
        <f t="shared" si="251"/>
        <v>0</v>
      </c>
      <c r="R1447" s="16">
        <f t="shared" si="252"/>
        <v>0</v>
      </c>
      <c r="S1447" s="16">
        <f t="shared" si="253"/>
        <v>0</v>
      </c>
      <c r="T1447" s="16">
        <f t="shared" si="254"/>
        <v>0</v>
      </c>
    </row>
    <row r="1448" spans="2:20" s="3" customFormat="1" ht="48.75" customHeight="1" outlineLevel="2" x14ac:dyDescent="0.2">
      <c r="B1448" s="8"/>
      <c r="C1448" s="7" t="s">
        <v>635</v>
      </c>
      <c r="D1448" s="106" t="s">
        <v>634</v>
      </c>
      <c r="E1448" s="6" t="s">
        <v>158</v>
      </c>
      <c r="F1448" s="6" t="s">
        <v>633</v>
      </c>
      <c r="G1448" s="6" t="s">
        <v>311</v>
      </c>
      <c r="H1448" s="6" t="s">
        <v>632</v>
      </c>
      <c r="I1448" s="46">
        <v>24</v>
      </c>
      <c r="J1448" s="6" t="s">
        <v>1</v>
      </c>
      <c r="K1448" s="72">
        <v>450</v>
      </c>
      <c r="L1448" s="76">
        <v>427.5</v>
      </c>
      <c r="M1448" s="64"/>
      <c r="N1448" s="5" t="s">
        <v>9</v>
      </c>
      <c r="O1448" s="4"/>
      <c r="P1448" s="16">
        <f t="shared" si="250"/>
        <v>0</v>
      </c>
      <c r="Q1448" s="16">
        <f t="shared" si="251"/>
        <v>0</v>
      </c>
      <c r="R1448" s="16">
        <f t="shared" si="252"/>
        <v>0</v>
      </c>
      <c r="S1448" s="16">
        <f t="shared" si="253"/>
        <v>0</v>
      </c>
      <c r="T1448" s="16">
        <f t="shared" si="254"/>
        <v>0</v>
      </c>
    </row>
    <row r="1449" spans="2:20" s="3" customFormat="1" ht="48.75" customHeight="1" outlineLevel="2" x14ac:dyDescent="0.2">
      <c r="B1449" s="8"/>
      <c r="C1449" s="7" t="s">
        <v>628</v>
      </c>
      <c r="D1449" s="106" t="s">
        <v>627</v>
      </c>
      <c r="E1449" s="6" t="s">
        <v>158</v>
      </c>
      <c r="F1449" s="6" t="s">
        <v>626</v>
      </c>
      <c r="G1449" s="6" t="s">
        <v>181</v>
      </c>
      <c r="H1449" s="6" t="s">
        <v>625</v>
      </c>
      <c r="I1449" s="46">
        <v>36</v>
      </c>
      <c r="J1449" s="6" t="s">
        <v>1</v>
      </c>
      <c r="K1449" s="72">
        <v>497.02</v>
      </c>
      <c r="L1449" s="76">
        <v>472.17</v>
      </c>
      <c r="M1449" s="64"/>
      <c r="N1449" s="5" t="s">
        <v>9</v>
      </c>
      <c r="O1449" s="4"/>
      <c r="P1449" s="16">
        <f t="shared" si="250"/>
        <v>0</v>
      </c>
      <c r="Q1449" s="16">
        <f t="shared" si="251"/>
        <v>0</v>
      </c>
      <c r="R1449" s="16">
        <f t="shared" si="252"/>
        <v>0</v>
      </c>
      <c r="S1449" s="16">
        <f t="shared" si="253"/>
        <v>0</v>
      </c>
      <c r="T1449" s="16">
        <f t="shared" si="254"/>
        <v>0</v>
      </c>
    </row>
    <row r="1450" spans="2:20" s="3" customFormat="1" ht="48.75" customHeight="1" outlineLevel="2" x14ac:dyDescent="0.2">
      <c r="B1450" s="8"/>
      <c r="C1450" s="7" t="s">
        <v>641</v>
      </c>
      <c r="D1450" s="106">
        <v>56664</v>
      </c>
      <c r="E1450" s="6" t="s">
        <v>163</v>
      </c>
      <c r="F1450" s="6" t="s">
        <v>640</v>
      </c>
      <c r="G1450" s="6" t="s">
        <v>207</v>
      </c>
      <c r="H1450" s="6" t="s">
        <v>639</v>
      </c>
      <c r="I1450" s="46">
        <v>36</v>
      </c>
      <c r="J1450" s="6" t="s">
        <v>1</v>
      </c>
      <c r="K1450" s="72">
        <v>156.38999999999999</v>
      </c>
      <c r="L1450" s="76">
        <v>148.57</v>
      </c>
      <c r="M1450" s="64"/>
      <c r="N1450" s="5" t="s">
        <v>199</v>
      </c>
      <c r="O1450" s="4"/>
      <c r="P1450" s="16">
        <f t="shared" si="250"/>
        <v>0</v>
      </c>
      <c r="Q1450" s="16">
        <f t="shared" si="251"/>
        <v>0</v>
      </c>
      <c r="R1450" s="16">
        <f t="shared" si="252"/>
        <v>0</v>
      </c>
      <c r="S1450" s="16">
        <f t="shared" si="253"/>
        <v>0</v>
      </c>
      <c r="T1450" s="16">
        <f t="shared" si="254"/>
        <v>0</v>
      </c>
    </row>
    <row r="1451" spans="2:20" s="3" customFormat="1" ht="48.75" customHeight="1" outlineLevel="2" x14ac:dyDescent="0.2">
      <c r="B1451" s="8"/>
      <c r="C1451" s="7" t="s">
        <v>638</v>
      </c>
      <c r="D1451" s="106">
        <v>58652</v>
      </c>
      <c r="E1451" s="6" t="s">
        <v>163</v>
      </c>
      <c r="F1451" s="6" t="s">
        <v>637</v>
      </c>
      <c r="G1451" s="6" t="s">
        <v>207</v>
      </c>
      <c r="H1451" s="6" t="s">
        <v>636</v>
      </c>
      <c r="I1451" s="46">
        <v>36</v>
      </c>
      <c r="J1451" s="6" t="s">
        <v>1</v>
      </c>
      <c r="K1451" s="72">
        <v>121.03</v>
      </c>
      <c r="L1451" s="76">
        <v>114.98</v>
      </c>
      <c r="M1451" s="64"/>
      <c r="N1451" s="5" t="s">
        <v>391</v>
      </c>
      <c r="O1451" s="4"/>
      <c r="P1451" s="16">
        <f t="shared" si="250"/>
        <v>0</v>
      </c>
      <c r="Q1451" s="16">
        <f t="shared" si="251"/>
        <v>0</v>
      </c>
      <c r="R1451" s="16">
        <f t="shared" si="252"/>
        <v>0</v>
      </c>
      <c r="S1451" s="16">
        <f t="shared" si="253"/>
        <v>0</v>
      </c>
      <c r="T1451" s="16">
        <f t="shared" si="254"/>
        <v>0</v>
      </c>
    </row>
    <row r="1452" spans="2:20" s="3" customFormat="1" ht="48.75" customHeight="1" outlineLevel="2" x14ac:dyDescent="0.2">
      <c r="B1452" s="8"/>
      <c r="C1452" s="7" t="s">
        <v>670</v>
      </c>
      <c r="D1452" s="106">
        <v>58660</v>
      </c>
      <c r="E1452" s="6" t="s">
        <v>163</v>
      </c>
      <c r="F1452" s="6" t="s">
        <v>669</v>
      </c>
      <c r="G1452" s="6" t="s">
        <v>207</v>
      </c>
      <c r="H1452" s="6" t="s">
        <v>668</v>
      </c>
      <c r="I1452" s="46">
        <v>24</v>
      </c>
      <c r="J1452" s="6" t="s">
        <v>1</v>
      </c>
      <c r="K1452" s="72">
        <v>299</v>
      </c>
      <c r="L1452" s="76">
        <v>284.05</v>
      </c>
      <c r="M1452" s="64"/>
      <c r="N1452" s="5" t="s">
        <v>391</v>
      </c>
      <c r="O1452" s="4"/>
      <c r="P1452" s="16">
        <f t="shared" si="250"/>
        <v>0</v>
      </c>
      <c r="Q1452" s="16">
        <f t="shared" si="251"/>
        <v>0</v>
      </c>
      <c r="R1452" s="16">
        <f t="shared" si="252"/>
        <v>0</v>
      </c>
      <c r="S1452" s="16">
        <f t="shared" si="253"/>
        <v>0</v>
      </c>
      <c r="T1452" s="16">
        <f t="shared" si="254"/>
        <v>0</v>
      </c>
    </row>
    <row r="1453" spans="2:20" s="3" customFormat="1" ht="48.75" customHeight="1" outlineLevel="2" x14ac:dyDescent="0.2">
      <c r="B1453" s="8"/>
      <c r="C1453" s="7" t="s">
        <v>673</v>
      </c>
      <c r="D1453" s="106">
        <v>58671</v>
      </c>
      <c r="E1453" s="6" t="s">
        <v>163</v>
      </c>
      <c r="F1453" s="6" t="s">
        <v>672</v>
      </c>
      <c r="G1453" s="6" t="s">
        <v>207</v>
      </c>
      <c r="H1453" s="6" t="s">
        <v>671</v>
      </c>
      <c r="I1453" s="46">
        <v>24</v>
      </c>
      <c r="J1453" s="6" t="s">
        <v>1</v>
      </c>
      <c r="K1453" s="72">
        <v>244.5</v>
      </c>
      <c r="L1453" s="76">
        <v>232.28</v>
      </c>
      <c r="M1453" s="64"/>
      <c r="N1453" s="5" t="s">
        <v>391</v>
      </c>
      <c r="O1453" s="4"/>
      <c r="P1453" s="16">
        <f t="shared" si="250"/>
        <v>0</v>
      </c>
      <c r="Q1453" s="16">
        <f t="shared" si="251"/>
        <v>0</v>
      </c>
      <c r="R1453" s="16">
        <f t="shared" si="252"/>
        <v>0</v>
      </c>
      <c r="S1453" s="16">
        <f t="shared" si="253"/>
        <v>0</v>
      </c>
      <c r="T1453" s="16">
        <f t="shared" si="254"/>
        <v>0</v>
      </c>
    </row>
    <row r="1454" spans="2:20" s="3" customFormat="1" ht="48.75" customHeight="1" outlineLevel="2" x14ac:dyDescent="0.2">
      <c r="B1454" s="8"/>
      <c r="C1454" s="7" t="s">
        <v>647</v>
      </c>
      <c r="D1454" s="106">
        <v>59640</v>
      </c>
      <c r="E1454" s="6" t="s">
        <v>163</v>
      </c>
      <c r="F1454" s="6" t="s">
        <v>487</v>
      </c>
      <c r="G1454" s="6" t="s">
        <v>207</v>
      </c>
      <c r="H1454" s="6" t="s">
        <v>646</v>
      </c>
      <c r="I1454" s="46">
        <v>72</v>
      </c>
      <c r="J1454" s="6" t="s">
        <v>1</v>
      </c>
      <c r="K1454" s="72">
        <v>85.42</v>
      </c>
      <c r="L1454" s="76">
        <v>81.150000000000006</v>
      </c>
      <c r="M1454" s="64"/>
      <c r="N1454" s="5" t="s">
        <v>391</v>
      </c>
      <c r="O1454" s="4"/>
      <c r="P1454" s="16">
        <f t="shared" si="250"/>
        <v>0</v>
      </c>
      <c r="Q1454" s="16">
        <f t="shared" si="251"/>
        <v>0</v>
      </c>
      <c r="R1454" s="16">
        <f t="shared" si="252"/>
        <v>0</v>
      </c>
      <c r="S1454" s="16">
        <f t="shared" si="253"/>
        <v>0</v>
      </c>
      <c r="T1454" s="16">
        <f t="shared" si="254"/>
        <v>0</v>
      </c>
    </row>
    <row r="1455" spans="2:20" s="3" customFormat="1" ht="48.75" customHeight="1" outlineLevel="2" x14ac:dyDescent="0.2">
      <c r="B1455" s="8"/>
      <c r="C1455" s="7" t="s">
        <v>631</v>
      </c>
      <c r="D1455" s="106">
        <v>59642</v>
      </c>
      <c r="E1455" s="6" t="s">
        <v>163</v>
      </c>
      <c r="F1455" s="6" t="s">
        <v>630</v>
      </c>
      <c r="G1455" s="6" t="s">
        <v>207</v>
      </c>
      <c r="H1455" s="6" t="s">
        <v>629</v>
      </c>
      <c r="I1455" s="46">
        <v>36</v>
      </c>
      <c r="J1455" s="6" t="s">
        <v>1</v>
      </c>
      <c r="K1455" s="72">
        <v>82.85</v>
      </c>
      <c r="L1455" s="76">
        <v>78.709999999999994</v>
      </c>
      <c r="M1455" s="64"/>
      <c r="N1455" s="5" t="s">
        <v>199</v>
      </c>
      <c r="O1455" s="4"/>
      <c r="P1455" s="16">
        <f t="shared" si="250"/>
        <v>0</v>
      </c>
      <c r="Q1455" s="16">
        <f t="shared" si="251"/>
        <v>0</v>
      </c>
      <c r="R1455" s="16">
        <f t="shared" si="252"/>
        <v>0</v>
      </c>
      <c r="S1455" s="16">
        <f t="shared" si="253"/>
        <v>0</v>
      </c>
      <c r="T1455" s="16">
        <f t="shared" si="254"/>
        <v>0</v>
      </c>
    </row>
    <row r="1456" spans="2:20" s="3" customFormat="1" ht="48.75" customHeight="1" outlineLevel="2" x14ac:dyDescent="0.2">
      <c r="B1456" s="8"/>
      <c r="C1456" s="7" t="s">
        <v>676</v>
      </c>
      <c r="D1456" s="106">
        <v>59661</v>
      </c>
      <c r="E1456" s="6" t="s">
        <v>163</v>
      </c>
      <c r="F1456" s="6" t="s">
        <v>675</v>
      </c>
      <c r="G1456" s="6" t="s">
        <v>207</v>
      </c>
      <c r="H1456" s="6" t="s">
        <v>674</v>
      </c>
      <c r="I1456" s="46">
        <v>24</v>
      </c>
      <c r="J1456" s="6" t="s">
        <v>1</v>
      </c>
      <c r="K1456" s="72">
        <v>197.09</v>
      </c>
      <c r="L1456" s="76">
        <v>187.24</v>
      </c>
      <c r="M1456" s="64"/>
      <c r="N1456" s="5" t="s">
        <v>199</v>
      </c>
      <c r="O1456" s="4"/>
      <c r="P1456" s="16">
        <f t="shared" si="250"/>
        <v>0</v>
      </c>
      <c r="Q1456" s="16">
        <f t="shared" si="251"/>
        <v>0</v>
      </c>
      <c r="R1456" s="16">
        <f t="shared" si="252"/>
        <v>0</v>
      </c>
      <c r="S1456" s="16">
        <f t="shared" si="253"/>
        <v>0</v>
      </c>
      <c r="T1456" s="16">
        <f t="shared" si="254"/>
        <v>0</v>
      </c>
    </row>
    <row r="1457" spans="2:20" s="3" customFormat="1" ht="48.75" customHeight="1" outlineLevel="2" x14ac:dyDescent="0.2">
      <c r="B1457" s="8"/>
      <c r="C1457" s="7" t="s">
        <v>678</v>
      </c>
      <c r="D1457" s="106">
        <v>59663</v>
      </c>
      <c r="E1457" s="6" t="s">
        <v>163</v>
      </c>
      <c r="F1457" s="6" t="s">
        <v>677</v>
      </c>
      <c r="G1457" s="6" t="s">
        <v>207</v>
      </c>
      <c r="H1457" s="6"/>
      <c r="I1457" s="46">
        <v>24</v>
      </c>
      <c r="J1457" s="6" t="s">
        <v>1</v>
      </c>
      <c r="K1457" s="72">
        <v>197.09</v>
      </c>
      <c r="L1457" s="76">
        <v>187.24</v>
      </c>
      <c r="M1457" s="64"/>
      <c r="N1457" s="5" t="s">
        <v>50</v>
      </c>
      <c r="O1457" s="4"/>
      <c r="P1457" s="16">
        <f t="shared" si="250"/>
        <v>0</v>
      </c>
      <c r="Q1457" s="16">
        <f t="shared" si="251"/>
        <v>0</v>
      </c>
      <c r="R1457" s="16">
        <f t="shared" si="252"/>
        <v>0</v>
      </c>
      <c r="S1457" s="16">
        <f t="shared" si="253"/>
        <v>0</v>
      </c>
      <c r="T1457" s="16">
        <f t="shared" si="254"/>
        <v>0</v>
      </c>
    </row>
    <row r="1458" spans="2:20" s="3" customFormat="1" ht="48.75" customHeight="1" outlineLevel="2" x14ac:dyDescent="0.2">
      <c r="B1458" s="39"/>
      <c r="C1458" s="40" t="s">
        <v>659</v>
      </c>
      <c r="D1458" s="107">
        <v>69680</v>
      </c>
      <c r="E1458" s="41" t="s">
        <v>163</v>
      </c>
      <c r="F1458" s="41" t="s">
        <v>658</v>
      </c>
      <c r="G1458" s="41" t="s">
        <v>657</v>
      </c>
      <c r="H1458" s="41" t="s">
        <v>656</v>
      </c>
      <c r="I1458" s="46">
        <v>6</v>
      </c>
      <c r="J1458" s="41" t="s">
        <v>1</v>
      </c>
      <c r="K1458" s="73">
        <v>2301.4</v>
      </c>
      <c r="L1458" s="77">
        <v>2186.33</v>
      </c>
      <c r="M1458" s="64"/>
      <c r="N1458" s="42" t="s">
        <v>199</v>
      </c>
      <c r="O1458" s="43"/>
      <c r="P1458" s="16">
        <f t="shared" si="250"/>
        <v>0</v>
      </c>
      <c r="Q1458" s="16">
        <f t="shared" si="251"/>
        <v>0</v>
      </c>
      <c r="R1458" s="16">
        <f t="shared" si="252"/>
        <v>0</v>
      </c>
      <c r="S1458" s="16">
        <f t="shared" si="253"/>
        <v>0</v>
      </c>
      <c r="T1458" s="16">
        <f t="shared" si="254"/>
        <v>0</v>
      </c>
    </row>
    <row r="1459" spans="2:20" s="9" customFormat="1" ht="12.95" customHeight="1" outlineLevel="1" x14ac:dyDescent="0.25">
      <c r="B1459" s="63" t="s">
        <v>5250</v>
      </c>
      <c r="C1459" s="60"/>
      <c r="D1459" s="108"/>
      <c r="E1459" s="61"/>
      <c r="F1459" s="61"/>
      <c r="G1459" s="61"/>
      <c r="H1459" s="61"/>
      <c r="I1459" s="61"/>
      <c r="J1459" s="61"/>
      <c r="K1459" s="65"/>
      <c r="L1459" s="78"/>
      <c r="M1459" s="65"/>
      <c r="N1459" s="61"/>
      <c r="O1459" s="62"/>
    </row>
    <row r="1460" spans="2:20" s="3" customFormat="1" ht="48.75" customHeight="1" outlineLevel="2" x14ac:dyDescent="0.2">
      <c r="B1460" s="44"/>
      <c r="C1460" s="45" t="s">
        <v>493</v>
      </c>
      <c r="D1460" s="105" t="s">
        <v>492</v>
      </c>
      <c r="E1460" s="46" t="s">
        <v>158</v>
      </c>
      <c r="F1460" s="46" t="s">
        <v>491</v>
      </c>
      <c r="G1460" s="46" t="s">
        <v>207</v>
      </c>
      <c r="H1460" s="46" t="s">
        <v>490</v>
      </c>
      <c r="I1460" s="46">
        <v>24</v>
      </c>
      <c r="J1460" s="46" t="s">
        <v>1</v>
      </c>
      <c r="K1460" s="71">
        <v>91.34</v>
      </c>
      <c r="L1460" s="75">
        <v>86.77</v>
      </c>
      <c r="M1460" s="64"/>
      <c r="N1460" s="47" t="s">
        <v>199</v>
      </c>
      <c r="O1460" s="48"/>
      <c r="P1460" s="16">
        <f t="shared" ref="P1460:P1491" si="255">F1460*O1460</f>
        <v>0</v>
      </c>
      <c r="Q1460" s="16">
        <f t="shared" ref="Q1460:Q1491" si="256">G1460*O1460</f>
        <v>0</v>
      </c>
      <c r="R1460" s="16">
        <f t="shared" ref="R1460:R1511" si="257">K1460*O1460</f>
        <v>0</v>
      </c>
      <c r="S1460" s="16">
        <f t="shared" ref="S1460:S1511" si="258">L1460*O1460</f>
        <v>0</v>
      </c>
      <c r="T1460" s="16">
        <f t="shared" ref="T1460:T1491" si="259">O1460/I1460</f>
        <v>0</v>
      </c>
    </row>
    <row r="1461" spans="2:20" s="3" customFormat="1" ht="48.75" customHeight="1" outlineLevel="2" x14ac:dyDescent="0.2">
      <c r="B1461" s="8"/>
      <c r="C1461" s="7" t="s">
        <v>510</v>
      </c>
      <c r="D1461" s="106" t="s">
        <v>509</v>
      </c>
      <c r="E1461" s="6" t="s">
        <v>158</v>
      </c>
      <c r="F1461" s="6" t="s">
        <v>508</v>
      </c>
      <c r="G1461" s="6" t="s">
        <v>207</v>
      </c>
      <c r="H1461" s="6" t="s">
        <v>507</v>
      </c>
      <c r="I1461" s="46">
        <v>24</v>
      </c>
      <c r="J1461" s="6" t="s">
        <v>1</v>
      </c>
      <c r="K1461" s="72">
        <v>100.04</v>
      </c>
      <c r="L1461" s="76">
        <v>95.04</v>
      </c>
      <c r="M1461" s="64"/>
      <c r="N1461" s="5" t="s">
        <v>199</v>
      </c>
      <c r="O1461" s="4"/>
      <c r="P1461" s="16">
        <f t="shared" si="255"/>
        <v>0</v>
      </c>
      <c r="Q1461" s="16">
        <f t="shared" si="256"/>
        <v>0</v>
      </c>
      <c r="R1461" s="16">
        <f t="shared" si="257"/>
        <v>0</v>
      </c>
      <c r="S1461" s="16">
        <f t="shared" si="258"/>
        <v>0</v>
      </c>
      <c r="T1461" s="16">
        <f t="shared" si="259"/>
        <v>0</v>
      </c>
    </row>
    <row r="1462" spans="2:20" s="3" customFormat="1" ht="48.75" customHeight="1" outlineLevel="2" x14ac:dyDescent="0.2">
      <c r="B1462" s="8"/>
      <c r="C1462" s="7" t="s">
        <v>477</v>
      </c>
      <c r="D1462" s="106" t="s">
        <v>476</v>
      </c>
      <c r="E1462" s="6" t="s">
        <v>158</v>
      </c>
      <c r="F1462" s="6" t="s">
        <v>283</v>
      </c>
      <c r="G1462" s="6" t="s">
        <v>207</v>
      </c>
      <c r="H1462" s="6" t="s">
        <v>475</v>
      </c>
      <c r="I1462" s="46">
        <v>24</v>
      </c>
      <c r="J1462" s="6" t="s">
        <v>1</v>
      </c>
      <c r="K1462" s="72">
        <v>86.99</v>
      </c>
      <c r="L1462" s="76">
        <v>82.64</v>
      </c>
      <c r="M1462" s="64"/>
      <c r="N1462" s="5" t="s">
        <v>9</v>
      </c>
      <c r="O1462" s="4"/>
      <c r="P1462" s="16">
        <f t="shared" si="255"/>
        <v>0</v>
      </c>
      <c r="Q1462" s="16">
        <f t="shared" si="256"/>
        <v>0</v>
      </c>
      <c r="R1462" s="16">
        <f t="shared" si="257"/>
        <v>0</v>
      </c>
      <c r="S1462" s="16">
        <f t="shared" si="258"/>
        <v>0</v>
      </c>
      <c r="T1462" s="16">
        <f t="shared" si="259"/>
        <v>0</v>
      </c>
    </row>
    <row r="1463" spans="2:20" s="3" customFormat="1" ht="48.75" customHeight="1" outlineLevel="2" x14ac:dyDescent="0.2">
      <c r="B1463" s="8"/>
      <c r="C1463" s="7" t="s">
        <v>456</v>
      </c>
      <c r="D1463" s="106" t="s">
        <v>455</v>
      </c>
      <c r="E1463" s="6" t="s">
        <v>158</v>
      </c>
      <c r="F1463" s="6" t="s">
        <v>454</v>
      </c>
      <c r="G1463" s="6" t="s">
        <v>207</v>
      </c>
      <c r="H1463" s="6" t="s">
        <v>453</v>
      </c>
      <c r="I1463" s="46">
        <v>24</v>
      </c>
      <c r="J1463" s="6" t="s">
        <v>1</v>
      </c>
      <c r="K1463" s="72">
        <v>256.61</v>
      </c>
      <c r="L1463" s="76">
        <v>243.78</v>
      </c>
      <c r="M1463" s="64"/>
      <c r="N1463" s="5" t="s">
        <v>50</v>
      </c>
      <c r="O1463" s="4"/>
      <c r="P1463" s="16">
        <f t="shared" si="255"/>
        <v>0</v>
      </c>
      <c r="Q1463" s="16">
        <f t="shared" si="256"/>
        <v>0</v>
      </c>
      <c r="R1463" s="16">
        <f t="shared" si="257"/>
        <v>0</v>
      </c>
      <c r="S1463" s="16">
        <f t="shared" si="258"/>
        <v>0</v>
      </c>
      <c r="T1463" s="16">
        <f t="shared" si="259"/>
        <v>0</v>
      </c>
    </row>
    <row r="1464" spans="2:20" s="3" customFormat="1" ht="48.75" customHeight="1" outlineLevel="2" x14ac:dyDescent="0.2">
      <c r="B1464" s="8"/>
      <c r="C1464" s="7" t="s">
        <v>485</v>
      </c>
      <c r="D1464" s="106" t="s">
        <v>484</v>
      </c>
      <c r="E1464" s="6" t="s">
        <v>158</v>
      </c>
      <c r="F1464" s="6" t="s">
        <v>483</v>
      </c>
      <c r="G1464" s="6" t="s">
        <v>207</v>
      </c>
      <c r="H1464" s="6" t="s">
        <v>482</v>
      </c>
      <c r="I1464" s="46">
        <v>24</v>
      </c>
      <c r="J1464" s="6" t="s">
        <v>1</v>
      </c>
      <c r="K1464" s="72">
        <v>165.28</v>
      </c>
      <c r="L1464" s="76">
        <v>157.02000000000001</v>
      </c>
      <c r="M1464" s="64"/>
      <c r="N1464" s="5" t="s">
        <v>9</v>
      </c>
      <c r="O1464" s="4"/>
      <c r="P1464" s="16">
        <f t="shared" si="255"/>
        <v>0</v>
      </c>
      <c r="Q1464" s="16">
        <f t="shared" si="256"/>
        <v>0</v>
      </c>
      <c r="R1464" s="16">
        <f t="shared" si="257"/>
        <v>0</v>
      </c>
      <c r="S1464" s="16">
        <f t="shared" si="258"/>
        <v>0</v>
      </c>
      <c r="T1464" s="16">
        <f t="shared" si="259"/>
        <v>0</v>
      </c>
    </row>
    <row r="1465" spans="2:20" s="3" customFormat="1" ht="48.75" customHeight="1" outlineLevel="2" x14ac:dyDescent="0.2">
      <c r="B1465" s="8"/>
      <c r="C1465" s="7" t="s">
        <v>481</v>
      </c>
      <c r="D1465" s="106" t="s">
        <v>480</v>
      </c>
      <c r="E1465" s="6" t="s">
        <v>158</v>
      </c>
      <c r="F1465" s="6" t="s">
        <v>479</v>
      </c>
      <c r="G1465" s="6" t="s">
        <v>207</v>
      </c>
      <c r="H1465" s="6" t="s">
        <v>478</v>
      </c>
      <c r="I1465" s="46">
        <v>24</v>
      </c>
      <c r="J1465" s="6" t="s">
        <v>1</v>
      </c>
      <c r="K1465" s="72">
        <v>352.3</v>
      </c>
      <c r="L1465" s="76">
        <v>334.69</v>
      </c>
      <c r="M1465" s="64"/>
      <c r="N1465" s="5" t="s">
        <v>50</v>
      </c>
      <c r="O1465" s="4"/>
      <c r="P1465" s="16">
        <f t="shared" si="255"/>
        <v>0</v>
      </c>
      <c r="Q1465" s="16">
        <f t="shared" si="256"/>
        <v>0</v>
      </c>
      <c r="R1465" s="16">
        <f t="shared" si="257"/>
        <v>0</v>
      </c>
      <c r="S1465" s="16">
        <f t="shared" si="258"/>
        <v>0</v>
      </c>
      <c r="T1465" s="16">
        <f t="shared" si="259"/>
        <v>0</v>
      </c>
    </row>
    <row r="1466" spans="2:20" s="3" customFormat="1" ht="48.75" customHeight="1" outlineLevel="2" x14ac:dyDescent="0.2">
      <c r="B1466" s="8"/>
      <c r="C1466" s="7" t="s">
        <v>503</v>
      </c>
      <c r="D1466" s="106" t="s">
        <v>502</v>
      </c>
      <c r="E1466" s="6" t="s">
        <v>158</v>
      </c>
      <c r="F1466" s="6" t="s">
        <v>501</v>
      </c>
      <c r="G1466" s="6" t="s">
        <v>207</v>
      </c>
      <c r="H1466" s="6" t="s">
        <v>500</v>
      </c>
      <c r="I1466" s="46">
        <v>24</v>
      </c>
      <c r="J1466" s="6" t="s">
        <v>1</v>
      </c>
      <c r="K1466" s="72">
        <v>421.89</v>
      </c>
      <c r="L1466" s="76">
        <v>400.8</v>
      </c>
      <c r="M1466" s="64"/>
      <c r="N1466" s="5" t="s">
        <v>58</v>
      </c>
      <c r="O1466" s="4"/>
      <c r="P1466" s="16">
        <f t="shared" si="255"/>
        <v>0</v>
      </c>
      <c r="Q1466" s="16">
        <f t="shared" si="256"/>
        <v>0</v>
      </c>
      <c r="R1466" s="16">
        <f t="shared" si="257"/>
        <v>0</v>
      </c>
      <c r="S1466" s="16">
        <f t="shared" si="258"/>
        <v>0</v>
      </c>
      <c r="T1466" s="16">
        <f t="shared" si="259"/>
        <v>0</v>
      </c>
    </row>
    <row r="1467" spans="2:20" s="3" customFormat="1" ht="48.75" customHeight="1" outlineLevel="2" x14ac:dyDescent="0.2">
      <c r="B1467" s="8"/>
      <c r="C1467" s="7" t="s">
        <v>489</v>
      </c>
      <c r="D1467" s="106" t="s">
        <v>488</v>
      </c>
      <c r="E1467" s="6" t="s">
        <v>158</v>
      </c>
      <c r="F1467" s="6" t="s">
        <v>487</v>
      </c>
      <c r="G1467" s="6" t="s">
        <v>207</v>
      </c>
      <c r="H1467" s="6" t="s">
        <v>486</v>
      </c>
      <c r="I1467" s="46">
        <v>12</v>
      </c>
      <c r="J1467" s="6" t="s">
        <v>1</v>
      </c>
      <c r="K1467" s="72">
        <v>232.69</v>
      </c>
      <c r="L1467" s="76">
        <v>221.06</v>
      </c>
      <c r="M1467" s="64"/>
      <c r="N1467" s="5" t="s">
        <v>50</v>
      </c>
      <c r="O1467" s="4"/>
      <c r="P1467" s="16">
        <f t="shared" si="255"/>
        <v>0</v>
      </c>
      <c r="Q1467" s="16">
        <f t="shared" si="256"/>
        <v>0</v>
      </c>
      <c r="R1467" s="16">
        <f t="shared" si="257"/>
        <v>0</v>
      </c>
      <c r="S1467" s="16">
        <f t="shared" si="258"/>
        <v>0</v>
      </c>
      <c r="T1467" s="16">
        <f t="shared" si="259"/>
        <v>0</v>
      </c>
    </row>
    <row r="1468" spans="2:20" s="3" customFormat="1" ht="48.75" customHeight="1" outlineLevel="2" x14ac:dyDescent="0.2">
      <c r="B1468" s="8"/>
      <c r="C1468" s="7" t="s">
        <v>513</v>
      </c>
      <c r="D1468" s="106" t="s">
        <v>512</v>
      </c>
      <c r="E1468" s="6" t="s">
        <v>158</v>
      </c>
      <c r="F1468" s="6" t="s">
        <v>473</v>
      </c>
      <c r="G1468" s="6" t="s">
        <v>207</v>
      </c>
      <c r="H1468" s="6" t="s">
        <v>511</v>
      </c>
      <c r="I1468" s="46">
        <v>36</v>
      </c>
      <c r="J1468" s="6" t="s">
        <v>1</v>
      </c>
      <c r="K1468" s="72">
        <v>156.58000000000001</v>
      </c>
      <c r="L1468" s="76">
        <v>148.75</v>
      </c>
      <c r="M1468" s="64"/>
      <c r="N1468" s="5" t="s">
        <v>50</v>
      </c>
      <c r="O1468" s="4"/>
      <c r="P1468" s="16">
        <f t="shared" si="255"/>
        <v>0</v>
      </c>
      <c r="Q1468" s="16">
        <f t="shared" si="256"/>
        <v>0</v>
      </c>
      <c r="R1468" s="16">
        <f t="shared" si="257"/>
        <v>0</v>
      </c>
      <c r="S1468" s="16">
        <f t="shared" si="258"/>
        <v>0</v>
      </c>
      <c r="T1468" s="16">
        <f t="shared" si="259"/>
        <v>0</v>
      </c>
    </row>
    <row r="1469" spans="2:20" s="3" customFormat="1" ht="48.75" customHeight="1" outlineLevel="2" x14ac:dyDescent="0.2">
      <c r="B1469" s="8"/>
      <c r="C1469" s="7" t="s">
        <v>499</v>
      </c>
      <c r="D1469" s="106" t="s">
        <v>498</v>
      </c>
      <c r="E1469" s="6" t="s">
        <v>158</v>
      </c>
      <c r="F1469" s="6" t="s">
        <v>497</v>
      </c>
      <c r="G1469" s="6" t="s">
        <v>397</v>
      </c>
      <c r="H1469" s="6" t="s">
        <v>496</v>
      </c>
      <c r="I1469" s="46">
        <v>12</v>
      </c>
      <c r="J1469" s="6" t="s">
        <v>1</v>
      </c>
      <c r="K1469" s="72">
        <v>513.23</v>
      </c>
      <c r="L1469" s="76">
        <v>487.57</v>
      </c>
      <c r="M1469" s="64"/>
      <c r="N1469" s="5" t="s">
        <v>13</v>
      </c>
      <c r="O1469" s="4"/>
      <c r="P1469" s="16">
        <f t="shared" si="255"/>
        <v>0</v>
      </c>
      <c r="Q1469" s="16">
        <f t="shared" si="256"/>
        <v>0</v>
      </c>
      <c r="R1469" s="16">
        <f t="shared" si="257"/>
        <v>0</v>
      </c>
      <c r="S1469" s="16">
        <f t="shared" si="258"/>
        <v>0</v>
      </c>
      <c r="T1469" s="16">
        <f t="shared" si="259"/>
        <v>0</v>
      </c>
    </row>
    <row r="1470" spans="2:20" s="3" customFormat="1" ht="48.75" customHeight="1" outlineLevel="2" x14ac:dyDescent="0.2">
      <c r="B1470" s="8"/>
      <c r="C1470" s="7" t="s">
        <v>506</v>
      </c>
      <c r="D1470" s="106" t="s">
        <v>505</v>
      </c>
      <c r="E1470" s="6" t="s">
        <v>158</v>
      </c>
      <c r="F1470" s="6" t="s">
        <v>217</v>
      </c>
      <c r="G1470" s="6" t="s">
        <v>397</v>
      </c>
      <c r="H1470" s="6" t="s">
        <v>504</v>
      </c>
      <c r="I1470" s="46">
        <v>12</v>
      </c>
      <c r="J1470" s="6" t="s">
        <v>1</v>
      </c>
      <c r="K1470" s="72">
        <v>319.68</v>
      </c>
      <c r="L1470" s="76">
        <v>303.7</v>
      </c>
      <c r="M1470" s="64"/>
      <c r="N1470" s="5" t="s">
        <v>0</v>
      </c>
      <c r="O1470" s="4"/>
      <c r="P1470" s="16">
        <f t="shared" si="255"/>
        <v>0</v>
      </c>
      <c r="Q1470" s="16">
        <f t="shared" si="256"/>
        <v>0</v>
      </c>
      <c r="R1470" s="16">
        <f t="shared" si="257"/>
        <v>0</v>
      </c>
      <c r="S1470" s="16">
        <f t="shared" si="258"/>
        <v>0</v>
      </c>
      <c r="T1470" s="16">
        <f t="shared" si="259"/>
        <v>0</v>
      </c>
    </row>
    <row r="1471" spans="2:20" s="3" customFormat="1" ht="48.75" customHeight="1" outlineLevel="2" x14ac:dyDescent="0.2">
      <c r="B1471" s="8"/>
      <c r="C1471" s="7" t="s">
        <v>463</v>
      </c>
      <c r="D1471" s="106" t="s">
        <v>462</v>
      </c>
      <c r="E1471" s="6" t="s">
        <v>158</v>
      </c>
      <c r="F1471" s="6" t="s">
        <v>461</v>
      </c>
      <c r="G1471" s="6" t="s">
        <v>207</v>
      </c>
      <c r="H1471" s="6" t="s">
        <v>460</v>
      </c>
      <c r="I1471" s="46">
        <v>24</v>
      </c>
      <c r="J1471" s="6" t="s">
        <v>1</v>
      </c>
      <c r="K1471" s="72">
        <v>452.34</v>
      </c>
      <c r="L1471" s="76">
        <v>429.72</v>
      </c>
      <c r="M1471" s="64"/>
      <c r="N1471" s="5" t="s">
        <v>50</v>
      </c>
      <c r="O1471" s="4"/>
      <c r="P1471" s="16">
        <f t="shared" si="255"/>
        <v>0</v>
      </c>
      <c r="Q1471" s="16">
        <f t="shared" si="256"/>
        <v>0</v>
      </c>
      <c r="R1471" s="16">
        <f t="shared" si="257"/>
        <v>0</v>
      </c>
      <c r="S1471" s="16">
        <f t="shared" si="258"/>
        <v>0</v>
      </c>
      <c r="T1471" s="16">
        <f t="shared" si="259"/>
        <v>0</v>
      </c>
    </row>
    <row r="1472" spans="2:20" s="3" customFormat="1" ht="48.75" customHeight="1" outlineLevel="2" x14ac:dyDescent="0.2">
      <c r="B1472" s="8"/>
      <c r="C1472" s="7" t="s">
        <v>543</v>
      </c>
      <c r="D1472" s="106" t="s">
        <v>542</v>
      </c>
      <c r="E1472" s="6" t="s">
        <v>158</v>
      </c>
      <c r="F1472" s="6" t="s">
        <v>541</v>
      </c>
      <c r="G1472" s="6" t="s">
        <v>397</v>
      </c>
      <c r="H1472" s="6" t="s">
        <v>540</v>
      </c>
      <c r="I1472" s="46">
        <v>24</v>
      </c>
      <c r="J1472" s="6" t="s">
        <v>1</v>
      </c>
      <c r="K1472" s="72">
        <v>201.49</v>
      </c>
      <c r="L1472" s="76">
        <v>191.42</v>
      </c>
      <c r="M1472" s="64"/>
      <c r="N1472" s="5" t="s">
        <v>0</v>
      </c>
      <c r="O1472" s="4"/>
      <c r="P1472" s="16">
        <f t="shared" si="255"/>
        <v>0</v>
      </c>
      <c r="Q1472" s="16">
        <f t="shared" si="256"/>
        <v>0</v>
      </c>
      <c r="R1472" s="16">
        <f t="shared" si="257"/>
        <v>0</v>
      </c>
      <c r="S1472" s="16">
        <f t="shared" si="258"/>
        <v>0</v>
      </c>
      <c r="T1472" s="16">
        <f t="shared" si="259"/>
        <v>0</v>
      </c>
    </row>
    <row r="1473" spans="2:20" s="3" customFormat="1" ht="48.75" customHeight="1" outlineLevel="2" x14ac:dyDescent="0.2">
      <c r="B1473" s="8"/>
      <c r="C1473" s="7" t="s">
        <v>563</v>
      </c>
      <c r="D1473" s="106" t="s">
        <v>562</v>
      </c>
      <c r="E1473" s="6" t="s">
        <v>158</v>
      </c>
      <c r="F1473" s="6" t="s">
        <v>561</v>
      </c>
      <c r="G1473" s="6" t="s">
        <v>447</v>
      </c>
      <c r="H1473" s="6" t="s">
        <v>560</v>
      </c>
      <c r="I1473" s="46">
        <v>12</v>
      </c>
      <c r="J1473" s="6" t="s">
        <v>1</v>
      </c>
      <c r="K1473" s="72">
        <v>237.31</v>
      </c>
      <c r="L1473" s="76">
        <v>225.44</v>
      </c>
      <c r="M1473" s="64"/>
      <c r="N1473" s="5" t="s">
        <v>58</v>
      </c>
      <c r="O1473" s="4"/>
      <c r="P1473" s="16">
        <f t="shared" si="255"/>
        <v>0</v>
      </c>
      <c r="Q1473" s="16">
        <f t="shared" si="256"/>
        <v>0</v>
      </c>
      <c r="R1473" s="16">
        <f t="shared" si="257"/>
        <v>0</v>
      </c>
      <c r="S1473" s="16">
        <f t="shared" si="258"/>
        <v>0</v>
      </c>
      <c r="T1473" s="16">
        <f t="shared" si="259"/>
        <v>0</v>
      </c>
    </row>
    <row r="1474" spans="2:20" s="3" customFormat="1" ht="48.75" customHeight="1" outlineLevel="2" x14ac:dyDescent="0.2">
      <c r="B1474" s="8"/>
      <c r="C1474" s="7" t="s">
        <v>553</v>
      </c>
      <c r="D1474" s="106" t="s">
        <v>552</v>
      </c>
      <c r="E1474" s="6" t="s">
        <v>158</v>
      </c>
      <c r="F1474" s="6" t="s">
        <v>551</v>
      </c>
      <c r="G1474" s="6" t="s">
        <v>447</v>
      </c>
      <c r="H1474" s="6" t="s">
        <v>550</v>
      </c>
      <c r="I1474" s="46">
        <v>12</v>
      </c>
      <c r="J1474" s="6" t="s">
        <v>1</v>
      </c>
      <c r="K1474" s="72">
        <v>282.08999999999997</v>
      </c>
      <c r="L1474" s="76">
        <v>267.99</v>
      </c>
      <c r="M1474" s="64"/>
      <c r="N1474" s="5" t="s">
        <v>13</v>
      </c>
      <c r="O1474" s="4"/>
      <c r="P1474" s="16">
        <f t="shared" si="255"/>
        <v>0</v>
      </c>
      <c r="Q1474" s="16">
        <f t="shared" si="256"/>
        <v>0</v>
      </c>
      <c r="R1474" s="16">
        <f t="shared" si="257"/>
        <v>0</v>
      </c>
      <c r="S1474" s="16">
        <f t="shared" si="258"/>
        <v>0</v>
      </c>
      <c r="T1474" s="16">
        <f t="shared" si="259"/>
        <v>0</v>
      </c>
    </row>
    <row r="1475" spans="2:20" s="3" customFormat="1" ht="48.75" customHeight="1" outlineLevel="2" x14ac:dyDescent="0.2">
      <c r="B1475" s="8"/>
      <c r="C1475" s="7" t="s">
        <v>557</v>
      </c>
      <c r="D1475" s="106" t="s">
        <v>556</v>
      </c>
      <c r="E1475" s="6" t="s">
        <v>158</v>
      </c>
      <c r="F1475" s="6" t="s">
        <v>555</v>
      </c>
      <c r="G1475" s="6" t="s">
        <v>447</v>
      </c>
      <c r="H1475" s="6" t="s">
        <v>554</v>
      </c>
      <c r="I1475" s="46">
        <v>24</v>
      </c>
      <c r="J1475" s="6" t="s">
        <v>1</v>
      </c>
      <c r="K1475" s="72">
        <v>239.55</v>
      </c>
      <c r="L1475" s="76">
        <v>227.57</v>
      </c>
      <c r="M1475" s="64"/>
      <c r="N1475" s="5" t="s">
        <v>0</v>
      </c>
      <c r="O1475" s="4"/>
      <c r="P1475" s="16">
        <f t="shared" si="255"/>
        <v>0</v>
      </c>
      <c r="Q1475" s="16">
        <f t="shared" si="256"/>
        <v>0</v>
      </c>
      <c r="R1475" s="16">
        <f t="shared" si="257"/>
        <v>0</v>
      </c>
      <c r="S1475" s="16">
        <f t="shared" si="258"/>
        <v>0</v>
      </c>
      <c r="T1475" s="16">
        <f t="shared" si="259"/>
        <v>0</v>
      </c>
    </row>
    <row r="1476" spans="2:20" s="3" customFormat="1" ht="48.75" customHeight="1" outlineLevel="2" x14ac:dyDescent="0.2">
      <c r="B1476" s="8"/>
      <c r="C1476" s="7" t="s">
        <v>547</v>
      </c>
      <c r="D1476" s="106" t="s">
        <v>546</v>
      </c>
      <c r="E1476" s="6" t="s">
        <v>158</v>
      </c>
      <c r="F1476" s="6" t="s">
        <v>545</v>
      </c>
      <c r="G1476" s="6" t="s">
        <v>397</v>
      </c>
      <c r="H1476" s="6" t="s">
        <v>544</v>
      </c>
      <c r="I1476" s="46">
        <v>12</v>
      </c>
      <c r="J1476" s="6" t="s">
        <v>1</v>
      </c>
      <c r="K1476" s="72">
        <v>331.74</v>
      </c>
      <c r="L1476" s="76">
        <v>315.14999999999998</v>
      </c>
      <c r="M1476" s="64"/>
      <c r="N1476" s="5" t="s">
        <v>50</v>
      </c>
      <c r="O1476" s="4"/>
      <c r="P1476" s="16">
        <f t="shared" si="255"/>
        <v>0</v>
      </c>
      <c r="Q1476" s="16">
        <f t="shared" si="256"/>
        <v>0</v>
      </c>
      <c r="R1476" s="16">
        <f t="shared" si="257"/>
        <v>0</v>
      </c>
      <c r="S1476" s="16">
        <f t="shared" si="258"/>
        <v>0</v>
      </c>
      <c r="T1476" s="16">
        <f t="shared" si="259"/>
        <v>0</v>
      </c>
    </row>
    <row r="1477" spans="2:20" s="3" customFormat="1" ht="48.75" customHeight="1" outlineLevel="2" x14ac:dyDescent="0.2">
      <c r="B1477" s="8"/>
      <c r="C1477" s="7" t="s">
        <v>559</v>
      </c>
      <c r="D1477" s="106" t="s">
        <v>558</v>
      </c>
      <c r="E1477" s="6" t="s">
        <v>158</v>
      </c>
      <c r="F1477" s="6" t="s">
        <v>173</v>
      </c>
      <c r="G1477" s="6" t="s">
        <v>397</v>
      </c>
      <c r="H1477" s="6"/>
      <c r="I1477" s="46">
        <v>12</v>
      </c>
      <c r="J1477" s="6" t="s">
        <v>1</v>
      </c>
      <c r="K1477" s="72">
        <v>891.62</v>
      </c>
      <c r="L1477" s="76">
        <v>847.04</v>
      </c>
      <c r="M1477" s="64"/>
      <c r="N1477" s="5" t="s">
        <v>58</v>
      </c>
      <c r="O1477" s="4"/>
      <c r="P1477" s="16">
        <f t="shared" si="255"/>
        <v>0</v>
      </c>
      <c r="Q1477" s="16">
        <f t="shared" si="256"/>
        <v>0</v>
      </c>
      <c r="R1477" s="16">
        <f t="shared" si="257"/>
        <v>0</v>
      </c>
      <c r="S1477" s="16">
        <f t="shared" si="258"/>
        <v>0</v>
      </c>
      <c r="T1477" s="16">
        <f t="shared" si="259"/>
        <v>0</v>
      </c>
    </row>
    <row r="1478" spans="2:20" s="3" customFormat="1" ht="48.75" customHeight="1" outlineLevel="2" x14ac:dyDescent="0.2">
      <c r="B1478" s="8"/>
      <c r="C1478" s="7" t="s">
        <v>590</v>
      </c>
      <c r="D1478" s="106" t="s">
        <v>589</v>
      </c>
      <c r="E1478" s="6" t="s">
        <v>158</v>
      </c>
      <c r="F1478" s="6" t="s">
        <v>588</v>
      </c>
      <c r="G1478" s="6" t="s">
        <v>432</v>
      </c>
      <c r="H1478" s="6" t="s">
        <v>587</v>
      </c>
      <c r="I1478" s="46">
        <v>12</v>
      </c>
      <c r="J1478" s="6" t="s">
        <v>1</v>
      </c>
      <c r="K1478" s="72">
        <v>392.64</v>
      </c>
      <c r="L1478" s="76">
        <v>373.01</v>
      </c>
      <c r="M1478" s="64"/>
      <c r="N1478" s="5" t="s">
        <v>13</v>
      </c>
      <c r="O1478" s="4"/>
      <c r="P1478" s="16">
        <f t="shared" si="255"/>
        <v>0</v>
      </c>
      <c r="Q1478" s="16">
        <f t="shared" si="256"/>
        <v>0</v>
      </c>
      <c r="R1478" s="16">
        <f t="shared" si="257"/>
        <v>0</v>
      </c>
      <c r="S1478" s="16">
        <f t="shared" si="258"/>
        <v>0</v>
      </c>
      <c r="T1478" s="16">
        <f t="shared" si="259"/>
        <v>0</v>
      </c>
    </row>
    <row r="1479" spans="2:20" s="3" customFormat="1" ht="48.75" customHeight="1" outlineLevel="2" x14ac:dyDescent="0.2">
      <c r="B1479" s="8"/>
      <c r="C1479" s="7" t="s">
        <v>582</v>
      </c>
      <c r="D1479" s="106" t="s">
        <v>581</v>
      </c>
      <c r="E1479" s="6" t="s">
        <v>158</v>
      </c>
      <c r="F1479" s="6" t="s">
        <v>580</v>
      </c>
      <c r="G1479" s="6" t="s">
        <v>432</v>
      </c>
      <c r="H1479" s="6" t="s">
        <v>579</v>
      </c>
      <c r="I1479" s="46">
        <v>12</v>
      </c>
      <c r="J1479" s="6" t="s">
        <v>1</v>
      </c>
      <c r="K1479" s="72">
        <v>414.59</v>
      </c>
      <c r="L1479" s="76">
        <v>393.86</v>
      </c>
      <c r="M1479" s="64"/>
      <c r="N1479" s="5" t="s">
        <v>58</v>
      </c>
      <c r="O1479" s="4"/>
      <c r="P1479" s="16">
        <f t="shared" si="255"/>
        <v>0</v>
      </c>
      <c r="Q1479" s="16">
        <f t="shared" si="256"/>
        <v>0</v>
      </c>
      <c r="R1479" s="16">
        <f t="shared" si="257"/>
        <v>0</v>
      </c>
      <c r="S1479" s="16">
        <f t="shared" si="258"/>
        <v>0</v>
      </c>
      <c r="T1479" s="16">
        <f t="shared" si="259"/>
        <v>0</v>
      </c>
    </row>
    <row r="1480" spans="2:20" s="3" customFormat="1" ht="48.75" customHeight="1" outlineLevel="2" x14ac:dyDescent="0.2">
      <c r="B1480" s="8"/>
      <c r="C1480" s="7" t="s">
        <v>602</v>
      </c>
      <c r="D1480" s="106" t="s">
        <v>601</v>
      </c>
      <c r="E1480" s="6" t="s">
        <v>158</v>
      </c>
      <c r="F1480" s="6" t="s">
        <v>600</v>
      </c>
      <c r="G1480" s="6" t="s">
        <v>387</v>
      </c>
      <c r="H1480" s="6" t="s">
        <v>599</v>
      </c>
      <c r="I1480" s="46">
        <v>12</v>
      </c>
      <c r="J1480" s="6" t="s">
        <v>1</v>
      </c>
      <c r="K1480" s="72">
        <v>390.52</v>
      </c>
      <c r="L1480" s="76">
        <v>370.99</v>
      </c>
      <c r="M1480" s="64"/>
      <c r="N1480" s="5" t="s">
        <v>58</v>
      </c>
      <c r="O1480" s="4"/>
      <c r="P1480" s="16">
        <f t="shared" si="255"/>
        <v>0</v>
      </c>
      <c r="Q1480" s="16">
        <f t="shared" si="256"/>
        <v>0</v>
      </c>
      <c r="R1480" s="16">
        <f t="shared" si="257"/>
        <v>0</v>
      </c>
      <c r="S1480" s="16">
        <f t="shared" si="258"/>
        <v>0</v>
      </c>
      <c r="T1480" s="16">
        <f t="shared" si="259"/>
        <v>0</v>
      </c>
    </row>
    <row r="1481" spans="2:20" s="3" customFormat="1" ht="48.75" customHeight="1" outlineLevel="2" x14ac:dyDescent="0.2">
      <c r="B1481" s="8"/>
      <c r="C1481" s="7" t="s">
        <v>525</v>
      </c>
      <c r="D1481" s="106" t="s">
        <v>524</v>
      </c>
      <c r="E1481" s="6" t="s">
        <v>158</v>
      </c>
      <c r="F1481" s="6" t="s">
        <v>520</v>
      </c>
      <c r="G1481" s="6" t="s">
        <v>352</v>
      </c>
      <c r="H1481" s="6" t="s">
        <v>523</v>
      </c>
      <c r="I1481" s="46">
        <v>4</v>
      </c>
      <c r="J1481" s="6" t="s">
        <v>1</v>
      </c>
      <c r="K1481" s="72">
        <v>3195.59</v>
      </c>
      <c r="L1481" s="76">
        <v>3035.81</v>
      </c>
      <c r="M1481" s="64"/>
      <c r="N1481" s="5" t="s">
        <v>58</v>
      </c>
      <c r="O1481" s="4"/>
      <c r="P1481" s="16">
        <f t="shared" si="255"/>
        <v>0</v>
      </c>
      <c r="Q1481" s="16">
        <f t="shared" si="256"/>
        <v>0</v>
      </c>
      <c r="R1481" s="16">
        <f t="shared" si="257"/>
        <v>0</v>
      </c>
      <c r="S1481" s="16">
        <f t="shared" si="258"/>
        <v>0</v>
      </c>
      <c r="T1481" s="16">
        <f t="shared" si="259"/>
        <v>0</v>
      </c>
    </row>
    <row r="1482" spans="2:20" s="3" customFormat="1" ht="48.75" customHeight="1" outlineLevel="2" x14ac:dyDescent="0.2">
      <c r="B1482" s="8"/>
      <c r="C1482" s="7" t="s">
        <v>586</v>
      </c>
      <c r="D1482" s="106" t="s">
        <v>585</v>
      </c>
      <c r="E1482" s="6" t="s">
        <v>158</v>
      </c>
      <c r="F1482" s="6" t="s">
        <v>584</v>
      </c>
      <c r="G1482" s="6" t="s">
        <v>432</v>
      </c>
      <c r="H1482" s="6" t="s">
        <v>583</v>
      </c>
      <c r="I1482" s="46">
        <v>12</v>
      </c>
      <c r="J1482" s="6" t="s">
        <v>1</v>
      </c>
      <c r="K1482" s="72">
        <v>571.09</v>
      </c>
      <c r="L1482" s="76">
        <v>542.54</v>
      </c>
      <c r="M1482" s="64"/>
      <c r="N1482" s="5" t="s">
        <v>58</v>
      </c>
      <c r="O1482" s="4"/>
      <c r="P1482" s="16">
        <f t="shared" si="255"/>
        <v>0</v>
      </c>
      <c r="Q1482" s="16">
        <f t="shared" si="256"/>
        <v>0</v>
      </c>
      <c r="R1482" s="16">
        <f t="shared" si="257"/>
        <v>0</v>
      </c>
      <c r="S1482" s="16">
        <f t="shared" si="258"/>
        <v>0</v>
      </c>
      <c r="T1482" s="16">
        <f t="shared" si="259"/>
        <v>0</v>
      </c>
    </row>
    <row r="1483" spans="2:20" s="3" customFormat="1" ht="48.75" customHeight="1" outlineLevel="2" x14ac:dyDescent="0.2">
      <c r="B1483" s="8"/>
      <c r="C1483" s="7" t="s">
        <v>522</v>
      </c>
      <c r="D1483" s="106" t="s">
        <v>521</v>
      </c>
      <c r="E1483" s="6" t="s">
        <v>158</v>
      </c>
      <c r="F1483" s="6" t="s">
        <v>520</v>
      </c>
      <c r="G1483" s="6" t="s">
        <v>352</v>
      </c>
      <c r="H1483" s="6" t="s">
        <v>519</v>
      </c>
      <c r="I1483" s="46">
        <v>4</v>
      </c>
      <c r="J1483" s="6" t="s">
        <v>1</v>
      </c>
      <c r="K1483" s="72">
        <v>3457.76</v>
      </c>
      <c r="L1483" s="76">
        <v>3284.87</v>
      </c>
      <c r="M1483" s="64"/>
      <c r="N1483" s="5" t="s">
        <v>50</v>
      </c>
      <c r="O1483" s="4"/>
      <c r="P1483" s="16">
        <f t="shared" si="255"/>
        <v>0</v>
      </c>
      <c r="Q1483" s="16">
        <f t="shared" si="256"/>
        <v>0</v>
      </c>
      <c r="R1483" s="16">
        <f t="shared" si="257"/>
        <v>0</v>
      </c>
      <c r="S1483" s="16">
        <f t="shared" si="258"/>
        <v>0</v>
      </c>
      <c r="T1483" s="16">
        <f t="shared" si="259"/>
        <v>0</v>
      </c>
    </row>
    <row r="1484" spans="2:20" s="3" customFormat="1" ht="48.75" customHeight="1" outlineLevel="2" x14ac:dyDescent="0.2">
      <c r="B1484" s="8"/>
      <c r="C1484" s="7" t="s">
        <v>594</v>
      </c>
      <c r="D1484" s="106" t="s">
        <v>593</v>
      </c>
      <c r="E1484" s="6" t="s">
        <v>158</v>
      </c>
      <c r="F1484" s="6" t="s">
        <v>592</v>
      </c>
      <c r="G1484" s="6" t="s">
        <v>387</v>
      </c>
      <c r="H1484" s="6" t="s">
        <v>591</v>
      </c>
      <c r="I1484" s="46">
        <v>6</v>
      </c>
      <c r="J1484" s="6" t="s">
        <v>1</v>
      </c>
      <c r="K1484" s="72">
        <v>752.24</v>
      </c>
      <c r="L1484" s="76">
        <v>714.63</v>
      </c>
      <c r="M1484" s="64"/>
      <c r="N1484" s="5" t="s">
        <v>58</v>
      </c>
      <c r="O1484" s="4"/>
      <c r="P1484" s="16">
        <f t="shared" si="255"/>
        <v>0</v>
      </c>
      <c r="Q1484" s="16">
        <f t="shared" si="256"/>
        <v>0</v>
      </c>
      <c r="R1484" s="16">
        <f t="shared" si="257"/>
        <v>0</v>
      </c>
      <c r="S1484" s="16">
        <f t="shared" si="258"/>
        <v>0</v>
      </c>
      <c r="T1484" s="16">
        <f t="shared" si="259"/>
        <v>0</v>
      </c>
    </row>
    <row r="1485" spans="2:20" s="3" customFormat="1" ht="48.75" customHeight="1" outlineLevel="2" x14ac:dyDescent="0.2">
      <c r="B1485" s="8"/>
      <c r="C1485" s="7" t="s">
        <v>578</v>
      </c>
      <c r="D1485" s="106" t="s">
        <v>577</v>
      </c>
      <c r="E1485" s="6" t="s">
        <v>158</v>
      </c>
      <c r="F1485" s="6" t="s">
        <v>576</v>
      </c>
      <c r="G1485" s="6" t="s">
        <v>569</v>
      </c>
      <c r="H1485" s="6" t="s">
        <v>575</v>
      </c>
      <c r="I1485" s="46">
        <v>6</v>
      </c>
      <c r="J1485" s="6" t="s">
        <v>1</v>
      </c>
      <c r="K1485" s="72">
        <v>1282.8599999999999</v>
      </c>
      <c r="L1485" s="76">
        <v>1218.72</v>
      </c>
      <c r="M1485" s="64"/>
      <c r="N1485" s="5" t="s">
        <v>13</v>
      </c>
      <c r="O1485" s="4"/>
      <c r="P1485" s="16">
        <f t="shared" si="255"/>
        <v>0</v>
      </c>
      <c r="Q1485" s="16">
        <f t="shared" si="256"/>
        <v>0</v>
      </c>
      <c r="R1485" s="16">
        <f t="shared" si="257"/>
        <v>0</v>
      </c>
      <c r="S1485" s="16">
        <f t="shared" si="258"/>
        <v>0</v>
      </c>
      <c r="T1485" s="16">
        <f t="shared" si="259"/>
        <v>0</v>
      </c>
    </row>
    <row r="1486" spans="2:20" s="3" customFormat="1" ht="48.75" customHeight="1" outlineLevel="2" x14ac:dyDescent="0.2">
      <c r="B1486" s="8"/>
      <c r="C1486" s="7" t="s">
        <v>598</v>
      </c>
      <c r="D1486" s="106" t="s">
        <v>597</v>
      </c>
      <c r="E1486" s="6" t="s">
        <v>158</v>
      </c>
      <c r="F1486" s="6" t="s">
        <v>596</v>
      </c>
      <c r="G1486" s="6" t="s">
        <v>432</v>
      </c>
      <c r="H1486" s="6" t="s">
        <v>595</v>
      </c>
      <c r="I1486" s="46">
        <v>6</v>
      </c>
      <c r="J1486" s="6" t="s">
        <v>1</v>
      </c>
      <c r="K1486" s="72">
        <v>1141.79</v>
      </c>
      <c r="L1486" s="76">
        <v>1084.7</v>
      </c>
      <c r="M1486" s="64"/>
      <c r="N1486" s="5" t="s">
        <v>13</v>
      </c>
      <c r="O1486" s="4"/>
      <c r="P1486" s="16">
        <f t="shared" si="255"/>
        <v>0</v>
      </c>
      <c r="Q1486" s="16">
        <f t="shared" si="256"/>
        <v>0</v>
      </c>
      <c r="R1486" s="16">
        <f t="shared" si="257"/>
        <v>0</v>
      </c>
      <c r="S1486" s="16">
        <f t="shared" si="258"/>
        <v>0</v>
      </c>
      <c r="T1486" s="16">
        <f t="shared" si="259"/>
        <v>0</v>
      </c>
    </row>
    <row r="1487" spans="2:20" s="3" customFormat="1" ht="48.75" customHeight="1" outlineLevel="2" x14ac:dyDescent="0.2">
      <c r="B1487" s="8"/>
      <c r="C1487" s="7" t="s">
        <v>445</v>
      </c>
      <c r="D1487" s="106" t="s">
        <v>444</v>
      </c>
      <c r="E1487" s="6" t="s">
        <v>158</v>
      </c>
      <c r="F1487" s="6" t="s">
        <v>443</v>
      </c>
      <c r="G1487" s="6" t="s">
        <v>207</v>
      </c>
      <c r="H1487" s="6" t="s">
        <v>442</v>
      </c>
      <c r="I1487" s="46">
        <v>36</v>
      </c>
      <c r="J1487" s="6" t="s">
        <v>1</v>
      </c>
      <c r="K1487" s="72">
        <v>131.22</v>
      </c>
      <c r="L1487" s="76">
        <v>124.66</v>
      </c>
      <c r="M1487" s="64"/>
      <c r="N1487" s="5" t="s">
        <v>199</v>
      </c>
      <c r="O1487" s="4"/>
      <c r="P1487" s="16">
        <f t="shared" si="255"/>
        <v>0</v>
      </c>
      <c r="Q1487" s="16">
        <f t="shared" si="256"/>
        <v>0</v>
      </c>
      <c r="R1487" s="16">
        <f t="shared" si="257"/>
        <v>0</v>
      </c>
      <c r="S1487" s="16">
        <f t="shared" si="258"/>
        <v>0</v>
      </c>
      <c r="T1487" s="16">
        <f t="shared" si="259"/>
        <v>0</v>
      </c>
    </row>
    <row r="1488" spans="2:20" s="3" customFormat="1" ht="48.75" customHeight="1" outlineLevel="2" x14ac:dyDescent="0.2">
      <c r="B1488" s="8"/>
      <c r="C1488" s="7" t="s">
        <v>441</v>
      </c>
      <c r="D1488" s="106" t="s">
        <v>440</v>
      </c>
      <c r="E1488" s="6" t="s">
        <v>158</v>
      </c>
      <c r="F1488" s="6" t="s">
        <v>437</v>
      </c>
      <c r="G1488" s="6" t="s">
        <v>207</v>
      </c>
      <c r="H1488" s="6" t="s">
        <v>439</v>
      </c>
      <c r="I1488" s="46">
        <v>36</v>
      </c>
      <c r="J1488" s="6" t="s">
        <v>1</v>
      </c>
      <c r="K1488" s="72">
        <v>208.77</v>
      </c>
      <c r="L1488" s="76">
        <v>198.33</v>
      </c>
      <c r="M1488" s="64"/>
      <c r="N1488" s="5" t="s">
        <v>0</v>
      </c>
      <c r="O1488" s="4"/>
      <c r="P1488" s="16">
        <f t="shared" si="255"/>
        <v>0</v>
      </c>
      <c r="Q1488" s="16">
        <f t="shared" si="256"/>
        <v>0</v>
      </c>
      <c r="R1488" s="16">
        <f t="shared" si="257"/>
        <v>0</v>
      </c>
      <c r="S1488" s="16">
        <f t="shared" si="258"/>
        <v>0</v>
      </c>
      <c r="T1488" s="16">
        <f t="shared" si="259"/>
        <v>0</v>
      </c>
    </row>
    <row r="1489" spans="2:20" s="3" customFormat="1" ht="48.75" customHeight="1" outlineLevel="2" x14ac:dyDescent="0.2">
      <c r="B1489" s="8"/>
      <c r="C1489" s="7" t="s">
        <v>518</v>
      </c>
      <c r="D1489" s="106" t="s">
        <v>517</v>
      </c>
      <c r="E1489" s="6" t="s">
        <v>158</v>
      </c>
      <c r="F1489" s="6" t="s">
        <v>188</v>
      </c>
      <c r="G1489" s="6" t="s">
        <v>207</v>
      </c>
      <c r="H1489" s="6" t="s">
        <v>516</v>
      </c>
      <c r="I1489" s="46">
        <v>36</v>
      </c>
      <c r="J1489" s="6" t="s">
        <v>1</v>
      </c>
      <c r="K1489" s="72">
        <v>84.81</v>
      </c>
      <c r="L1489" s="76">
        <v>80.569999999999993</v>
      </c>
      <c r="M1489" s="64"/>
      <c r="N1489" s="5" t="s">
        <v>9</v>
      </c>
      <c r="O1489" s="4"/>
      <c r="P1489" s="16">
        <f t="shared" si="255"/>
        <v>0</v>
      </c>
      <c r="Q1489" s="16">
        <f t="shared" si="256"/>
        <v>0</v>
      </c>
      <c r="R1489" s="16">
        <f t="shared" si="257"/>
        <v>0</v>
      </c>
      <c r="S1489" s="16">
        <f t="shared" si="258"/>
        <v>0</v>
      </c>
      <c r="T1489" s="16">
        <f t="shared" si="259"/>
        <v>0</v>
      </c>
    </row>
    <row r="1490" spans="2:20" s="3" customFormat="1" ht="48.75" customHeight="1" outlineLevel="2" x14ac:dyDescent="0.2">
      <c r="B1490" s="8"/>
      <c r="C1490" s="7" t="s">
        <v>567</v>
      </c>
      <c r="D1490" s="106" t="s">
        <v>566</v>
      </c>
      <c r="E1490" s="6" t="s">
        <v>158</v>
      </c>
      <c r="F1490" s="6" t="s">
        <v>565</v>
      </c>
      <c r="G1490" s="6" t="s">
        <v>207</v>
      </c>
      <c r="H1490" s="6" t="s">
        <v>564</v>
      </c>
      <c r="I1490" s="46">
        <v>24</v>
      </c>
      <c r="J1490" s="6" t="s">
        <v>1</v>
      </c>
      <c r="K1490" s="72">
        <v>202.25</v>
      </c>
      <c r="L1490" s="76">
        <v>192.14</v>
      </c>
      <c r="M1490" s="64"/>
      <c r="N1490" s="5" t="s">
        <v>0</v>
      </c>
      <c r="O1490" s="4"/>
      <c r="P1490" s="16">
        <f t="shared" si="255"/>
        <v>0</v>
      </c>
      <c r="Q1490" s="16">
        <f t="shared" si="256"/>
        <v>0</v>
      </c>
      <c r="R1490" s="16">
        <f t="shared" si="257"/>
        <v>0</v>
      </c>
      <c r="S1490" s="16">
        <f t="shared" si="258"/>
        <v>0</v>
      </c>
      <c r="T1490" s="16">
        <f t="shared" si="259"/>
        <v>0</v>
      </c>
    </row>
    <row r="1491" spans="2:20" s="3" customFormat="1" ht="48.75" customHeight="1" outlineLevel="2" x14ac:dyDescent="0.2">
      <c r="B1491" s="8"/>
      <c r="C1491" s="7" t="s">
        <v>435</v>
      </c>
      <c r="D1491" s="106" t="s">
        <v>434</v>
      </c>
      <c r="E1491" s="6" t="s">
        <v>158</v>
      </c>
      <c r="F1491" s="6" t="s">
        <v>433</v>
      </c>
      <c r="G1491" s="6" t="s">
        <v>432</v>
      </c>
      <c r="H1491" s="6" t="s">
        <v>431</v>
      </c>
      <c r="I1491" s="46">
        <v>12</v>
      </c>
      <c r="J1491" s="6" t="s">
        <v>1</v>
      </c>
      <c r="K1491" s="72">
        <v>369.7</v>
      </c>
      <c r="L1491" s="76">
        <v>351.22</v>
      </c>
      <c r="M1491" s="64"/>
      <c r="N1491" s="5" t="s">
        <v>58</v>
      </c>
      <c r="O1491" s="4"/>
      <c r="P1491" s="16">
        <f t="shared" si="255"/>
        <v>0</v>
      </c>
      <c r="Q1491" s="16">
        <f t="shared" si="256"/>
        <v>0</v>
      </c>
      <c r="R1491" s="16">
        <f t="shared" si="257"/>
        <v>0</v>
      </c>
      <c r="S1491" s="16">
        <f t="shared" si="258"/>
        <v>0</v>
      </c>
      <c r="T1491" s="16">
        <f t="shared" si="259"/>
        <v>0</v>
      </c>
    </row>
    <row r="1492" spans="2:20" s="3" customFormat="1" ht="48.75" customHeight="1" outlineLevel="2" x14ac:dyDescent="0.2">
      <c r="B1492" s="8"/>
      <c r="C1492" s="7" t="s">
        <v>474</v>
      </c>
      <c r="D1492" s="106">
        <v>55602</v>
      </c>
      <c r="E1492" s="6" t="s">
        <v>163</v>
      </c>
      <c r="F1492" s="6" t="s">
        <v>473</v>
      </c>
      <c r="G1492" s="6" t="s">
        <v>207</v>
      </c>
      <c r="H1492" s="6" t="s">
        <v>472</v>
      </c>
      <c r="I1492" s="46">
        <v>12</v>
      </c>
      <c r="J1492" s="6" t="s">
        <v>1</v>
      </c>
      <c r="K1492" s="72">
        <v>111.05</v>
      </c>
      <c r="L1492" s="76">
        <v>105.5</v>
      </c>
      <c r="M1492" s="64"/>
      <c r="N1492" s="5" t="s">
        <v>199</v>
      </c>
      <c r="O1492" s="4"/>
      <c r="P1492" s="16">
        <f t="shared" ref="P1492:P1511" si="260">F1492*O1492</f>
        <v>0</v>
      </c>
      <c r="Q1492" s="16">
        <f t="shared" ref="Q1492:Q1511" si="261">G1492*O1492</f>
        <v>0</v>
      </c>
      <c r="R1492" s="16">
        <f t="shared" si="257"/>
        <v>0</v>
      </c>
      <c r="S1492" s="16">
        <f t="shared" si="258"/>
        <v>0</v>
      </c>
      <c r="T1492" s="16">
        <f t="shared" ref="T1492:T1511" si="262">O1492/I1492</f>
        <v>0</v>
      </c>
    </row>
    <row r="1493" spans="2:20" s="3" customFormat="1" ht="48.75" customHeight="1" outlineLevel="2" x14ac:dyDescent="0.2">
      <c r="B1493" s="8"/>
      <c r="C1493" s="7" t="s">
        <v>515</v>
      </c>
      <c r="D1493" s="106">
        <v>55609</v>
      </c>
      <c r="E1493" s="6" t="s">
        <v>163</v>
      </c>
      <c r="F1493" s="6" t="s">
        <v>184</v>
      </c>
      <c r="G1493" s="6" t="s">
        <v>207</v>
      </c>
      <c r="H1493" s="6" t="s">
        <v>514</v>
      </c>
      <c r="I1493" s="46">
        <v>24</v>
      </c>
      <c r="J1493" s="6" t="s">
        <v>1</v>
      </c>
      <c r="K1493" s="72">
        <v>61.48</v>
      </c>
      <c r="L1493" s="76">
        <v>58.41</v>
      </c>
      <c r="M1493" s="64"/>
      <c r="N1493" s="5" t="s">
        <v>9</v>
      </c>
      <c r="O1493" s="4"/>
      <c r="P1493" s="16">
        <f t="shared" si="260"/>
        <v>0</v>
      </c>
      <c r="Q1493" s="16">
        <f t="shared" si="261"/>
        <v>0</v>
      </c>
      <c r="R1493" s="16">
        <f t="shared" si="257"/>
        <v>0</v>
      </c>
      <c r="S1493" s="16">
        <f t="shared" si="258"/>
        <v>0</v>
      </c>
      <c r="T1493" s="16">
        <f t="shared" si="262"/>
        <v>0</v>
      </c>
    </row>
    <row r="1494" spans="2:20" s="3" customFormat="1" ht="48.75" customHeight="1" outlineLevel="2" x14ac:dyDescent="0.2">
      <c r="B1494" s="8"/>
      <c r="C1494" s="7" t="s">
        <v>452</v>
      </c>
      <c r="D1494" s="106">
        <v>55610</v>
      </c>
      <c r="E1494" s="6" t="s">
        <v>163</v>
      </c>
      <c r="F1494" s="6" t="s">
        <v>451</v>
      </c>
      <c r="G1494" s="6" t="s">
        <v>207</v>
      </c>
      <c r="H1494" s="6" t="s">
        <v>450</v>
      </c>
      <c r="I1494" s="46">
        <v>12</v>
      </c>
      <c r="J1494" s="6" t="s">
        <v>1</v>
      </c>
      <c r="K1494" s="72">
        <v>220.34</v>
      </c>
      <c r="L1494" s="76">
        <v>209.32</v>
      </c>
      <c r="M1494" s="64"/>
      <c r="N1494" s="5" t="s">
        <v>9</v>
      </c>
      <c r="O1494" s="4"/>
      <c r="P1494" s="16">
        <f t="shared" si="260"/>
        <v>0</v>
      </c>
      <c r="Q1494" s="16">
        <f t="shared" si="261"/>
        <v>0</v>
      </c>
      <c r="R1494" s="16">
        <f t="shared" si="257"/>
        <v>0</v>
      </c>
      <c r="S1494" s="16">
        <f t="shared" si="258"/>
        <v>0</v>
      </c>
      <c r="T1494" s="16">
        <f t="shared" si="262"/>
        <v>0</v>
      </c>
    </row>
    <row r="1495" spans="2:20" s="3" customFormat="1" ht="48.75" customHeight="1" outlineLevel="2" x14ac:dyDescent="0.2">
      <c r="B1495" s="8"/>
      <c r="C1495" s="7" t="s">
        <v>495</v>
      </c>
      <c r="D1495" s="106">
        <v>55611</v>
      </c>
      <c r="E1495" s="6" t="s">
        <v>163</v>
      </c>
      <c r="F1495" s="6" t="s">
        <v>494</v>
      </c>
      <c r="G1495" s="6"/>
      <c r="H1495" s="6"/>
      <c r="I1495" s="46">
        <v>12</v>
      </c>
      <c r="J1495" s="6" t="s">
        <v>1</v>
      </c>
      <c r="K1495" s="72">
        <v>162.16999999999999</v>
      </c>
      <c r="L1495" s="76">
        <v>154.06</v>
      </c>
      <c r="M1495" s="64"/>
      <c r="N1495" s="5" t="s">
        <v>9</v>
      </c>
      <c r="O1495" s="4"/>
      <c r="P1495" s="16">
        <f t="shared" si="260"/>
        <v>0</v>
      </c>
      <c r="Q1495" s="16">
        <f t="shared" si="261"/>
        <v>0</v>
      </c>
      <c r="R1495" s="16">
        <f t="shared" si="257"/>
        <v>0</v>
      </c>
      <c r="S1495" s="16">
        <f t="shared" si="258"/>
        <v>0</v>
      </c>
      <c r="T1495" s="16">
        <f t="shared" si="262"/>
        <v>0</v>
      </c>
    </row>
    <row r="1496" spans="2:20" s="3" customFormat="1" ht="48.75" customHeight="1" outlineLevel="2" x14ac:dyDescent="0.2">
      <c r="B1496" s="8"/>
      <c r="C1496" s="7" t="s">
        <v>605</v>
      </c>
      <c r="D1496" s="106">
        <v>55642</v>
      </c>
      <c r="E1496" s="6" t="s">
        <v>163</v>
      </c>
      <c r="F1496" s="6" t="s">
        <v>604</v>
      </c>
      <c r="G1496" s="6" t="s">
        <v>193</v>
      </c>
      <c r="H1496" s="6" t="s">
        <v>603</v>
      </c>
      <c r="I1496" s="46">
        <v>6</v>
      </c>
      <c r="J1496" s="6" t="s">
        <v>1</v>
      </c>
      <c r="K1496" s="72">
        <v>688.75</v>
      </c>
      <c r="L1496" s="76">
        <v>654.30999999999995</v>
      </c>
      <c r="M1496" s="64"/>
      <c r="N1496" s="5" t="s">
        <v>13</v>
      </c>
      <c r="O1496" s="4"/>
      <c r="P1496" s="16">
        <f t="shared" si="260"/>
        <v>0</v>
      </c>
      <c r="Q1496" s="16">
        <f t="shared" si="261"/>
        <v>0</v>
      </c>
      <c r="R1496" s="16">
        <f t="shared" si="257"/>
        <v>0</v>
      </c>
      <c r="S1496" s="16">
        <f t="shared" si="258"/>
        <v>0</v>
      </c>
      <c r="T1496" s="16">
        <f t="shared" si="262"/>
        <v>0</v>
      </c>
    </row>
    <row r="1497" spans="2:20" s="3" customFormat="1" ht="48.75" customHeight="1" outlineLevel="2" x14ac:dyDescent="0.2">
      <c r="B1497" s="8"/>
      <c r="C1497" s="7" t="s">
        <v>571</v>
      </c>
      <c r="D1497" s="106">
        <v>55647</v>
      </c>
      <c r="E1497" s="6" t="s">
        <v>163</v>
      </c>
      <c r="F1497" s="6" t="s">
        <v>570</v>
      </c>
      <c r="G1497" s="6" t="s">
        <v>569</v>
      </c>
      <c r="H1497" s="6" t="s">
        <v>568</v>
      </c>
      <c r="I1497" s="46">
        <v>6</v>
      </c>
      <c r="J1497" s="6" t="s">
        <v>1</v>
      </c>
      <c r="K1497" s="72">
        <v>752.47</v>
      </c>
      <c r="L1497" s="76">
        <v>714.85</v>
      </c>
      <c r="M1497" s="64"/>
      <c r="N1497" s="5" t="s">
        <v>58</v>
      </c>
      <c r="O1497" s="4"/>
      <c r="P1497" s="16">
        <f t="shared" si="260"/>
        <v>0</v>
      </c>
      <c r="Q1497" s="16">
        <f t="shared" si="261"/>
        <v>0</v>
      </c>
      <c r="R1497" s="16">
        <f t="shared" si="257"/>
        <v>0</v>
      </c>
      <c r="S1497" s="16">
        <f t="shared" si="258"/>
        <v>0</v>
      </c>
      <c r="T1497" s="16">
        <f t="shared" si="262"/>
        <v>0</v>
      </c>
    </row>
    <row r="1498" spans="2:20" s="3" customFormat="1" ht="48.75" customHeight="1" outlineLevel="2" x14ac:dyDescent="0.2">
      <c r="B1498" s="8"/>
      <c r="C1498" s="7" t="s">
        <v>459</v>
      </c>
      <c r="D1498" s="106">
        <v>55685</v>
      </c>
      <c r="E1498" s="6" t="s">
        <v>163</v>
      </c>
      <c r="F1498" s="6" t="s">
        <v>458</v>
      </c>
      <c r="G1498" s="6" t="s">
        <v>207</v>
      </c>
      <c r="H1498" s="6" t="s">
        <v>457</v>
      </c>
      <c r="I1498" s="46">
        <v>12</v>
      </c>
      <c r="J1498" s="6" t="s">
        <v>1</v>
      </c>
      <c r="K1498" s="72">
        <v>259.12</v>
      </c>
      <c r="L1498" s="76">
        <v>246.16</v>
      </c>
      <c r="M1498" s="64"/>
      <c r="N1498" s="5" t="s">
        <v>58</v>
      </c>
      <c r="O1498" s="4"/>
      <c r="P1498" s="16">
        <f t="shared" si="260"/>
        <v>0</v>
      </c>
      <c r="Q1498" s="16">
        <f t="shared" si="261"/>
        <v>0</v>
      </c>
      <c r="R1498" s="16">
        <f t="shared" si="257"/>
        <v>0</v>
      </c>
      <c r="S1498" s="16">
        <f t="shared" si="258"/>
        <v>0</v>
      </c>
      <c r="T1498" s="16">
        <f t="shared" si="262"/>
        <v>0</v>
      </c>
    </row>
    <row r="1499" spans="2:20" s="3" customFormat="1" ht="48.75" customHeight="1" outlineLevel="2" x14ac:dyDescent="0.2">
      <c r="B1499" s="8"/>
      <c r="C1499" s="7" t="s">
        <v>468</v>
      </c>
      <c r="D1499" s="106">
        <v>55691</v>
      </c>
      <c r="E1499" s="6" t="s">
        <v>163</v>
      </c>
      <c r="F1499" s="6" t="s">
        <v>467</v>
      </c>
      <c r="G1499" s="6" t="s">
        <v>207</v>
      </c>
      <c r="H1499" s="6" t="s">
        <v>466</v>
      </c>
      <c r="I1499" s="46">
        <v>12</v>
      </c>
      <c r="J1499" s="6" t="s">
        <v>1</v>
      </c>
      <c r="K1499" s="72">
        <v>326.10000000000002</v>
      </c>
      <c r="L1499" s="76">
        <v>309.8</v>
      </c>
      <c r="M1499" s="64"/>
      <c r="N1499" s="5" t="s">
        <v>58</v>
      </c>
      <c r="O1499" s="4"/>
      <c r="P1499" s="16">
        <f t="shared" si="260"/>
        <v>0</v>
      </c>
      <c r="Q1499" s="16">
        <f t="shared" si="261"/>
        <v>0</v>
      </c>
      <c r="R1499" s="16">
        <f t="shared" si="257"/>
        <v>0</v>
      </c>
      <c r="S1499" s="16">
        <f t="shared" si="258"/>
        <v>0</v>
      </c>
      <c r="T1499" s="16">
        <f t="shared" si="262"/>
        <v>0</v>
      </c>
    </row>
    <row r="1500" spans="2:20" s="3" customFormat="1" ht="48.75" customHeight="1" outlineLevel="2" x14ac:dyDescent="0.2">
      <c r="B1500" s="8"/>
      <c r="C1500" s="7" t="s">
        <v>471</v>
      </c>
      <c r="D1500" s="106">
        <v>55692</v>
      </c>
      <c r="E1500" s="6" t="s">
        <v>163</v>
      </c>
      <c r="F1500" s="6" t="s">
        <v>470</v>
      </c>
      <c r="G1500" s="6" t="s">
        <v>207</v>
      </c>
      <c r="H1500" s="6" t="s">
        <v>469</v>
      </c>
      <c r="I1500" s="46">
        <v>12</v>
      </c>
      <c r="J1500" s="6" t="s">
        <v>1</v>
      </c>
      <c r="K1500" s="72">
        <v>578.16</v>
      </c>
      <c r="L1500" s="76">
        <v>549.25</v>
      </c>
      <c r="M1500" s="64"/>
      <c r="N1500" s="5" t="s">
        <v>58</v>
      </c>
      <c r="O1500" s="4"/>
      <c r="P1500" s="16">
        <f t="shared" si="260"/>
        <v>0</v>
      </c>
      <c r="Q1500" s="16">
        <f t="shared" si="261"/>
        <v>0</v>
      </c>
      <c r="R1500" s="16">
        <f t="shared" si="257"/>
        <v>0</v>
      </c>
      <c r="S1500" s="16">
        <f t="shared" si="258"/>
        <v>0</v>
      </c>
      <c r="T1500" s="16">
        <f t="shared" si="262"/>
        <v>0</v>
      </c>
    </row>
    <row r="1501" spans="2:20" s="3" customFormat="1" ht="48.75" customHeight="1" outlineLevel="2" x14ac:dyDescent="0.2">
      <c r="B1501" s="8"/>
      <c r="C1501" s="7" t="s">
        <v>465</v>
      </c>
      <c r="D1501" s="106">
        <v>55693</v>
      </c>
      <c r="E1501" s="6" t="s">
        <v>163</v>
      </c>
      <c r="F1501" s="6" t="s">
        <v>464</v>
      </c>
      <c r="G1501" s="6" t="s">
        <v>207</v>
      </c>
      <c r="H1501" s="6"/>
      <c r="I1501" s="46">
        <v>12</v>
      </c>
      <c r="J1501" s="6" t="s">
        <v>1</v>
      </c>
      <c r="K1501" s="72">
        <v>718.94</v>
      </c>
      <c r="L1501" s="76">
        <v>682.99</v>
      </c>
      <c r="M1501" s="64"/>
      <c r="N1501" s="5" t="s">
        <v>58</v>
      </c>
      <c r="O1501" s="4"/>
      <c r="P1501" s="16">
        <f t="shared" si="260"/>
        <v>0</v>
      </c>
      <c r="Q1501" s="16">
        <f t="shared" si="261"/>
        <v>0</v>
      </c>
      <c r="R1501" s="16">
        <f t="shared" si="257"/>
        <v>0</v>
      </c>
      <c r="S1501" s="16">
        <f t="shared" si="258"/>
        <v>0</v>
      </c>
      <c r="T1501" s="16">
        <f t="shared" si="262"/>
        <v>0</v>
      </c>
    </row>
    <row r="1502" spans="2:20" s="3" customFormat="1" ht="48.75" customHeight="1" outlineLevel="2" x14ac:dyDescent="0.2">
      <c r="B1502" s="8"/>
      <c r="C1502" s="7" t="s">
        <v>608</v>
      </c>
      <c r="D1502" s="106">
        <v>55915</v>
      </c>
      <c r="E1502" s="6" t="s">
        <v>163</v>
      </c>
      <c r="F1502" s="6" t="s">
        <v>607</v>
      </c>
      <c r="G1502" s="6" t="s">
        <v>447</v>
      </c>
      <c r="H1502" s="6" t="s">
        <v>606</v>
      </c>
      <c r="I1502" s="46">
        <v>12</v>
      </c>
      <c r="J1502" s="6" t="s">
        <v>1</v>
      </c>
      <c r="K1502" s="72">
        <v>384.59</v>
      </c>
      <c r="L1502" s="76">
        <v>365.36</v>
      </c>
      <c r="M1502" s="64"/>
      <c r="N1502" s="5" t="s">
        <v>9</v>
      </c>
      <c r="O1502" s="4"/>
      <c r="P1502" s="16">
        <f t="shared" si="260"/>
        <v>0</v>
      </c>
      <c r="Q1502" s="16">
        <f t="shared" si="261"/>
        <v>0</v>
      </c>
      <c r="R1502" s="16">
        <f t="shared" si="257"/>
        <v>0</v>
      </c>
      <c r="S1502" s="16">
        <f t="shared" si="258"/>
        <v>0</v>
      </c>
      <c r="T1502" s="16">
        <f t="shared" si="262"/>
        <v>0</v>
      </c>
    </row>
    <row r="1503" spans="2:20" s="3" customFormat="1" ht="48.75" customHeight="1" outlineLevel="2" x14ac:dyDescent="0.2">
      <c r="B1503" s="8"/>
      <c r="C1503" s="7" t="s">
        <v>537</v>
      </c>
      <c r="D1503" s="106">
        <v>55916</v>
      </c>
      <c r="E1503" s="6" t="s">
        <v>163</v>
      </c>
      <c r="F1503" s="6" t="s">
        <v>536</v>
      </c>
      <c r="G1503" s="6" t="s">
        <v>447</v>
      </c>
      <c r="H1503" s="6" t="s">
        <v>535</v>
      </c>
      <c r="I1503" s="46">
        <v>12</v>
      </c>
      <c r="J1503" s="6" t="s">
        <v>1</v>
      </c>
      <c r="K1503" s="72">
        <v>356.73</v>
      </c>
      <c r="L1503" s="76">
        <v>338.89</v>
      </c>
      <c r="M1503" s="64"/>
      <c r="N1503" s="5" t="s">
        <v>13</v>
      </c>
      <c r="O1503" s="4"/>
      <c r="P1503" s="16">
        <f t="shared" si="260"/>
        <v>0</v>
      </c>
      <c r="Q1503" s="16">
        <f t="shared" si="261"/>
        <v>0</v>
      </c>
      <c r="R1503" s="16">
        <f t="shared" si="257"/>
        <v>0</v>
      </c>
      <c r="S1503" s="16">
        <f t="shared" si="258"/>
        <v>0</v>
      </c>
      <c r="T1503" s="16">
        <f t="shared" si="262"/>
        <v>0</v>
      </c>
    </row>
    <row r="1504" spans="2:20" s="3" customFormat="1" ht="48.75" customHeight="1" outlineLevel="2" x14ac:dyDescent="0.2">
      <c r="B1504" s="8"/>
      <c r="C1504" s="7" t="s">
        <v>449</v>
      </c>
      <c r="D1504" s="106">
        <v>55929</v>
      </c>
      <c r="E1504" s="6" t="s">
        <v>163</v>
      </c>
      <c r="F1504" s="6" t="s">
        <v>448</v>
      </c>
      <c r="G1504" s="6" t="s">
        <v>447</v>
      </c>
      <c r="H1504" s="6" t="s">
        <v>446</v>
      </c>
      <c r="I1504" s="46">
        <v>1</v>
      </c>
      <c r="J1504" s="6" t="s">
        <v>1</v>
      </c>
      <c r="K1504" s="72">
        <v>339.38</v>
      </c>
      <c r="L1504" s="76">
        <v>322.41000000000003</v>
      </c>
      <c r="M1504" s="64"/>
      <c r="N1504" s="5" t="s">
        <v>58</v>
      </c>
      <c r="O1504" s="4"/>
      <c r="P1504" s="16">
        <f t="shared" si="260"/>
        <v>0</v>
      </c>
      <c r="Q1504" s="16">
        <f t="shared" si="261"/>
        <v>0</v>
      </c>
      <c r="R1504" s="16">
        <f t="shared" si="257"/>
        <v>0</v>
      </c>
      <c r="S1504" s="16">
        <f t="shared" si="258"/>
        <v>0</v>
      </c>
      <c r="T1504" s="16">
        <f t="shared" si="262"/>
        <v>0</v>
      </c>
    </row>
    <row r="1505" spans="2:20" s="3" customFormat="1" ht="48.75" customHeight="1" outlineLevel="2" x14ac:dyDescent="0.2">
      <c r="B1505" s="8"/>
      <c r="C1505" s="7" t="s">
        <v>574</v>
      </c>
      <c r="D1505" s="106">
        <v>55944</v>
      </c>
      <c r="E1505" s="6" t="s">
        <v>163</v>
      </c>
      <c r="F1505" s="6" t="s">
        <v>573</v>
      </c>
      <c r="G1505" s="6" t="s">
        <v>387</v>
      </c>
      <c r="H1505" s="6" t="s">
        <v>572</v>
      </c>
      <c r="I1505" s="46">
        <v>6</v>
      </c>
      <c r="J1505" s="6" t="s">
        <v>1</v>
      </c>
      <c r="K1505" s="72">
        <v>615</v>
      </c>
      <c r="L1505" s="76">
        <v>584.25</v>
      </c>
      <c r="M1505" s="64"/>
      <c r="N1505" s="5" t="s">
        <v>0</v>
      </c>
      <c r="O1505" s="4"/>
      <c r="P1505" s="16">
        <f t="shared" si="260"/>
        <v>0</v>
      </c>
      <c r="Q1505" s="16">
        <f t="shared" si="261"/>
        <v>0</v>
      </c>
      <c r="R1505" s="16">
        <f t="shared" si="257"/>
        <v>0</v>
      </c>
      <c r="S1505" s="16">
        <f t="shared" si="258"/>
        <v>0</v>
      </c>
      <c r="T1505" s="16">
        <f t="shared" si="262"/>
        <v>0</v>
      </c>
    </row>
    <row r="1506" spans="2:20" s="3" customFormat="1" ht="48.75" customHeight="1" outlineLevel="2" x14ac:dyDescent="0.2">
      <c r="B1506" s="8"/>
      <c r="C1506" s="7" t="s">
        <v>531</v>
      </c>
      <c r="D1506" s="106">
        <v>55975</v>
      </c>
      <c r="E1506" s="6" t="s">
        <v>163</v>
      </c>
      <c r="F1506" s="6" t="s">
        <v>530</v>
      </c>
      <c r="G1506" s="6" t="s">
        <v>447</v>
      </c>
      <c r="H1506" s="6" t="s">
        <v>529</v>
      </c>
      <c r="I1506" s="46">
        <v>12</v>
      </c>
      <c r="J1506" s="6" t="s">
        <v>1</v>
      </c>
      <c r="K1506" s="72">
        <v>419.9</v>
      </c>
      <c r="L1506" s="76">
        <v>398.91</v>
      </c>
      <c r="M1506" s="64"/>
      <c r="N1506" s="5" t="s">
        <v>0</v>
      </c>
      <c r="O1506" s="4"/>
      <c r="P1506" s="16">
        <f t="shared" si="260"/>
        <v>0</v>
      </c>
      <c r="Q1506" s="16">
        <f t="shared" si="261"/>
        <v>0</v>
      </c>
      <c r="R1506" s="16">
        <f t="shared" si="257"/>
        <v>0</v>
      </c>
      <c r="S1506" s="16">
        <f t="shared" si="258"/>
        <v>0</v>
      </c>
      <c r="T1506" s="16">
        <f t="shared" si="262"/>
        <v>0</v>
      </c>
    </row>
    <row r="1507" spans="2:20" s="3" customFormat="1" ht="48.75" customHeight="1" outlineLevel="2" x14ac:dyDescent="0.2">
      <c r="B1507" s="8"/>
      <c r="C1507" s="7" t="s">
        <v>539</v>
      </c>
      <c r="D1507" s="106">
        <v>55977</v>
      </c>
      <c r="E1507" s="6" t="s">
        <v>163</v>
      </c>
      <c r="F1507" s="6" t="s">
        <v>530</v>
      </c>
      <c r="G1507" s="6" t="s">
        <v>447</v>
      </c>
      <c r="H1507" s="6" t="s">
        <v>538</v>
      </c>
      <c r="I1507" s="46">
        <v>12</v>
      </c>
      <c r="J1507" s="6" t="s">
        <v>1</v>
      </c>
      <c r="K1507" s="72">
        <v>422.42</v>
      </c>
      <c r="L1507" s="76">
        <v>401.3</v>
      </c>
      <c r="M1507" s="64"/>
      <c r="N1507" s="5" t="s">
        <v>58</v>
      </c>
      <c r="O1507" s="4"/>
      <c r="P1507" s="16">
        <f t="shared" si="260"/>
        <v>0</v>
      </c>
      <c r="Q1507" s="16">
        <f t="shared" si="261"/>
        <v>0</v>
      </c>
      <c r="R1507" s="16">
        <f t="shared" si="257"/>
        <v>0</v>
      </c>
      <c r="S1507" s="16">
        <f t="shared" si="258"/>
        <v>0</v>
      </c>
      <c r="T1507" s="16">
        <f t="shared" si="262"/>
        <v>0</v>
      </c>
    </row>
    <row r="1508" spans="2:20" s="3" customFormat="1" ht="48.75" customHeight="1" outlineLevel="2" x14ac:dyDescent="0.2">
      <c r="B1508" s="8"/>
      <c r="C1508" s="7" t="s">
        <v>528</v>
      </c>
      <c r="D1508" s="106">
        <v>55978</v>
      </c>
      <c r="E1508" s="6" t="s">
        <v>163</v>
      </c>
      <c r="F1508" s="6" t="s">
        <v>527</v>
      </c>
      <c r="G1508" s="6" t="s">
        <v>447</v>
      </c>
      <c r="H1508" s="6" t="s">
        <v>526</v>
      </c>
      <c r="I1508" s="46">
        <v>12</v>
      </c>
      <c r="J1508" s="6" t="s">
        <v>1</v>
      </c>
      <c r="K1508" s="72">
        <v>405.03</v>
      </c>
      <c r="L1508" s="76">
        <v>384.78</v>
      </c>
      <c r="M1508" s="64"/>
      <c r="N1508" s="5" t="s">
        <v>13</v>
      </c>
      <c r="O1508" s="4"/>
      <c r="P1508" s="16">
        <f t="shared" si="260"/>
        <v>0</v>
      </c>
      <c r="Q1508" s="16">
        <f t="shared" si="261"/>
        <v>0</v>
      </c>
      <c r="R1508" s="16">
        <f t="shared" si="257"/>
        <v>0</v>
      </c>
      <c r="S1508" s="16">
        <f t="shared" si="258"/>
        <v>0</v>
      </c>
      <c r="T1508" s="16">
        <f t="shared" si="262"/>
        <v>0</v>
      </c>
    </row>
    <row r="1509" spans="2:20" s="3" customFormat="1" ht="48.75" customHeight="1" outlineLevel="2" x14ac:dyDescent="0.2">
      <c r="B1509" s="8"/>
      <c r="C1509" s="7" t="s">
        <v>534</v>
      </c>
      <c r="D1509" s="106">
        <v>55981</v>
      </c>
      <c r="E1509" s="6" t="s">
        <v>163</v>
      </c>
      <c r="F1509" s="6" t="s">
        <v>533</v>
      </c>
      <c r="G1509" s="6" t="s">
        <v>447</v>
      </c>
      <c r="H1509" s="6" t="s">
        <v>532</v>
      </c>
      <c r="I1509" s="46">
        <v>12</v>
      </c>
      <c r="J1509" s="6" t="s">
        <v>1</v>
      </c>
      <c r="K1509" s="72">
        <v>844.33</v>
      </c>
      <c r="L1509" s="76">
        <v>802.11</v>
      </c>
      <c r="M1509" s="64"/>
      <c r="N1509" s="5" t="s">
        <v>50</v>
      </c>
      <c r="O1509" s="4"/>
      <c r="P1509" s="16">
        <f t="shared" si="260"/>
        <v>0</v>
      </c>
      <c r="Q1509" s="16">
        <f t="shared" si="261"/>
        <v>0</v>
      </c>
      <c r="R1509" s="16">
        <f t="shared" si="257"/>
        <v>0</v>
      </c>
      <c r="S1509" s="16">
        <f t="shared" si="258"/>
        <v>0</v>
      </c>
      <c r="T1509" s="16">
        <f t="shared" si="262"/>
        <v>0</v>
      </c>
    </row>
    <row r="1510" spans="2:20" s="3" customFormat="1" ht="48.75" customHeight="1" outlineLevel="2" x14ac:dyDescent="0.2">
      <c r="B1510" s="8"/>
      <c r="C1510" s="7" t="s">
        <v>549</v>
      </c>
      <c r="D1510" s="106">
        <v>55983</v>
      </c>
      <c r="E1510" s="6" t="s">
        <v>163</v>
      </c>
      <c r="F1510" s="6" t="s">
        <v>548</v>
      </c>
      <c r="G1510" s="6" t="s">
        <v>447</v>
      </c>
      <c r="H1510" s="6"/>
      <c r="I1510" s="46">
        <v>12</v>
      </c>
      <c r="J1510" s="6" t="s">
        <v>1</v>
      </c>
      <c r="K1510" s="72">
        <v>1080.74</v>
      </c>
      <c r="L1510" s="76">
        <v>1026.7</v>
      </c>
      <c r="M1510" s="64"/>
      <c r="N1510" s="5" t="s">
        <v>50</v>
      </c>
      <c r="O1510" s="4"/>
      <c r="P1510" s="16">
        <f t="shared" si="260"/>
        <v>0</v>
      </c>
      <c r="Q1510" s="16">
        <f t="shared" si="261"/>
        <v>0</v>
      </c>
      <c r="R1510" s="16">
        <f t="shared" si="257"/>
        <v>0</v>
      </c>
      <c r="S1510" s="16">
        <f t="shared" si="258"/>
        <v>0</v>
      </c>
      <c r="T1510" s="16">
        <f t="shared" si="262"/>
        <v>0</v>
      </c>
    </row>
    <row r="1511" spans="2:20" s="3" customFormat="1" ht="48.75" customHeight="1" outlineLevel="2" x14ac:dyDescent="0.2">
      <c r="B1511" s="39"/>
      <c r="C1511" s="40" t="s">
        <v>438</v>
      </c>
      <c r="D1511" s="107">
        <v>55991</v>
      </c>
      <c r="E1511" s="41" t="s">
        <v>163</v>
      </c>
      <c r="F1511" s="41" t="s">
        <v>437</v>
      </c>
      <c r="G1511" s="41" t="s">
        <v>207</v>
      </c>
      <c r="H1511" s="41" t="s">
        <v>436</v>
      </c>
      <c r="I1511" s="46">
        <v>24</v>
      </c>
      <c r="J1511" s="41" t="s">
        <v>1</v>
      </c>
      <c r="K1511" s="73">
        <v>240.44</v>
      </c>
      <c r="L1511" s="77">
        <v>228.42</v>
      </c>
      <c r="M1511" s="64"/>
      <c r="N1511" s="42" t="s">
        <v>199</v>
      </c>
      <c r="O1511" s="43"/>
      <c r="P1511" s="16">
        <f t="shared" si="260"/>
        <v>0</v>
      </c>
      <c r="Q1511" s="16">
        <f t="shared" si="261"/>
        <v>0</v>
      </c>
      <c r="R1511" s="16">
        <f t="shared" si="257"/>
        <v>0</v>
      </c>
      <c r="S1511" s="16">
        <f t="shared" si="258"/>
        <v>0</v>
      </c>
      <c r="T1511" s="16">
        <f t="shared" si="262"/>
        <v>0</v>
      </c>
    </row>
    <row r="1512" spans="2:20" s="9" customFormat="1" ht="12.95" customHeight="1" outlineLevel="1" x14ac:dyDescent="0.25">
      <c r="B1512" s="63" t="s">
        <v>5251</v>
      </c>
      <c r="C1512" s="60"/>
      <c r="D1512" s="108"/>
      <c r="E1512" s="61"/>
      <c r="F1512" s="61"/>
      <c r="G1512" s="61"/>
      <c r="H1512" s="61"/>
      <c r="I1512" s="61"/>
      <c r="J1512" s="61"/>
      <c r="K1512" s="65"/>
      <c r="L1512" s="78"/>
      <c r="M1512" s="65"/>
      <c r="N1512" s="61"/>
      <c r="O1512" s="62"/>
    </row>
    <row r="1513" spans="2:20" s="3" customFormat="1" ht="48.75" customHeight="1" outlineLevel="2" x14ac:dyDescent="0.2">
      <c r="B1513" s="44"/>
      <c r="C1513" s="45" t="s">
        <v>425</v>
      </c>
      <c r="D1513" s="105" t="s">
        <v>424</v>
      </c>
      <c r="E1513" s="46" t="s">
        <v>158</v>
      </c>
      <c r="F1513" s="46" t="s">
        <v>423</v>
      </c>
      <c r="G1513" s="46" t="s">
        <v>329</v>
      </c>
      <c r="H1513" s="46" t="s">
        <v>422</v>
      </c>
      <c r="I1513" s="46">
        <v>24</v>
      </c>
      <c r="J1513" s="46" t="s">
        <v>1</v>
      </c>
      <c r="K1513" s="71">
        <v>542.78</v>
      </c>
      <c r="L1513" s="75">
        <v>515.64</v>
      </c>
      <c r="M1513" s="64"/>
      <c r="N1513" s="47" t="s">
        <v>13</v>
      </c>
      <c r="O1513" s="48"/>
      <c r="P1513" s="16">
        <f>F1513*O1513</f>
        <v>0</v>
      </c>
      <c r="Q1513" s="16">
        <f>G1513*O1513</f>
        <v>0</v>
      </c>
      <c r="R1513" s="16">
        <f t="shared" ref="R1513:R1514" si="263">K1513*O1513</f>
        <v>0</v>
      </c>
      <c r="S1513" s="16">
        <f t="shared" ref="S1513:S1514" si="264">L1513*O1513</f>
        <v>0</v>
      </c>
      <c r="T1513" s="16">
        <f>O1513/I1513</f>
        <v>0</v>
      </c>
    </row>
    <row r="1514" spans="2:20" s="3" customFormat="1" ht="48.75" customHeight="1" outlineLevel="2" x14ac:dyDescent="0.2">
      <c r="B1514" s="39"/>
      <c r="C1514" s="40" t="s">
        <v>430</v>
      </c>
      <c r="D1514" s="107" t="s">
        <v>429</v>
      </c>
      <c r="E1514" s="41" t="s">
        <v>158</v>
      </c>
      <c r="F1514" s="41" t="s">
        <v>428</v>
      </c>
      <c r="G1514" s="41" t="s">
        <v>427</v>
      </c>
      <c r="H1514" s="41" t="s">
        <v>426</v>
      </c>
      <c r="I1514" s="46">
        <v>24</v>
      </c>
      <c r="J1514" s="41" t="s">
        <v>1</v>
      </c>
      <c r="K1514" s="73">
        <v>1333.25</v>
      </c>
      <c r="L1514" s="77">
        <v>1266.5899999999999</v>
      </c>
      <c r="M1514" s="64"/>
      <c r="N1514" s="42" t="s">
        <v>0</v>
      </c>
      <c r="O1514" s="43"/>
      <c r="P1514" s="16">
        <f>F1514*O1514</f>
        <v>0</v>
      </c>
      <c r="Q1514" s="16">
        <f>G1514*O1514</f>
        <v>0</v>
      </c>
      <c r="R1514" s="16">
        <f t="shared" si="263"/>
        <v>0</v>
      </c>
      <c r="S1514" s="16">
        <f t="shared" si="264"/>
        <v>0</v>
      </c>
      <c r="T1514" s="16">
        <f>O1514/I1514</f>
        <v>0</v>
      </c>
    </row>
    <row r="1515" spans="2:20" s="9" customFormat="1" ht="12.95" customHeight="1" x14ac:dyDescent="0.25">
      <c r="B1515" s="55" t="s">
        <v>5218</v>
      </c>
      <c r="C1515" s="56"/>
      <c r="D1515" s="109"/>
      <c r="E1515" s="57"/>
      <c r="F1515" s="57"/>
      <c r="G1515" s="57"/>
      <c r="H1515" s="57"/>
      <c r="I1515" s="57"/>
      <c r="J1515" s="57"/>
      <c r="K1515" s="66"/>
      <c r="L1515" s="79"/>
      <c r="M1515" s="66"/>
      <c r="N1515" s="57"/>
      <c r="O1515" s="58"/>
    </row>
    <row r="1516" spans="2:20" s="9" customFormat="1" ht="12.95" customHeight="1" outlineLevel="1" x14ac:dyDescent="0.25">
      <c r="B1516" s="63" t="s">
        <v>421</v>
      </c>
      <c r="C1516" s="60"/>
      <c r="D1516" s="108"/>
      <c r="E1516" s="61"/>
      <c r="F1516" s="61"/>
      <c r="G1516" s="61"/>
      <c r="H1516" s="61"/>
      <c r="I1516" s="61"/>
      <c r="J1516" s="61"/>
      <c r="K1516" s="65"/>
      <c r="L1516" s="78"/>
      <c r="M1516" s="65"/>
      <c r="N1516" s="61"/>
      <c r="O1516" s="62"/>
    </row>
    <row r="1517" spans="2:20" s="3" customFormat="1" ht="48.75" customHeight="1" outlineLevel="2" x14ac:dyDescent="0.2">
      <c r="B1517" s="44"/>
      <c r="C1517" s="45" t="s">
        <v>420</v>
      </c>
      <c r="D1517" s="105" t="s">
        <v>419</v>
      </c>
      <c r="E1517" s="46" t="s">
        <v>403</v>
      </c>
      <c r="F1517" s="46" t="s">
        <v>402</v>
      </c>
      <c r="G1517" s="46" t="s">
        <v>365</v>
      </c>
      <c r="H1517" s="46" t="s">
        <v>418</v>
      </c>
      <c r="I1517" s="46">
        <v>20</v>
      </c>
      <c r="J1517" s="46" t="s">
        <v>1</v>
      </c>
      <c r="K1517" s="71">
        <v>1031.25</v>
      </c>
      <c r="L1517" s="75">
        <v>979.69</v>
      </c>
      <c r="M1517" s="67">
        <v>1400</v>
      </c>
      <c r="N1517" s="47" t="s">
        <v>13</v>
      </c>
      <c r="O1517" s="48"/>
      <c r="P1517" s="16">
        <f t="shared" ref="P1517:P1522" si="265">F1517*O1517</f>
        <v>0</v>
      </c>
      <c r="Q1517" s="16">
        <f t="shared" ref="Q1517:Q1522" si="266">G1517*O1517</f>
        <v>0</v>
      </c>
      <c r="R1517" s="16">
        <f t="shared" ref="R1517:R1522" si="267">K1517*O1517</f>
        <v>0</v>
      </c>
      <c r="S1517" s="16">
        <f t="shared" ref="S1517:S1522" si="268">L1517*O1517</f>
        <v>0</v>
      </c>
      <c r="T1517" s="16">
        <f t="shared" ref="T1517:T1522" si="269">O1517/I1517</f>
        <v>0</v>
      </c>
    </row>
    <row r="1518" spans="2:20" s="3" customFormat="1" ht="48.75" customHeight="1" outlineLevel="2" x14ac:dyDescent="0.2">
      <c r="B1518" s="8"/>
      <c r="C1518" s="7" t="s">
        <v>414</v>
      </c>
      <c r="D1518" s="106" t="s">
        <v>413</v>
      </c>
      <c r="E1518" s="6" t="s">
        <v>403</v>
      </c>
      <c r="F1518" s="6" t="s">
        <v>402</v>
      </c>
      <c r="G1518" s="6" t="s">
        <v>365</v>
      </c>
      <c r="H1518" s="6" t="s">
        <v>412</v>
      </c>
      <c r="I1518" s="46">
        <v>20</v>
      </c>
      <c r="J1518" s="6" t="s">
        <v>1</v>
      </c>
      <c r="K1518" s="72">
        <v>1031.25</v>
      </c>
      <c r="L1518" s="76">
        <v>979.69</v>
      </c>
      <c r="M1518" s="68">
        <v>1400</v>
      </c>
      <c r="N1518" s="5" t="s">
        <v>13</v>
      </c>
      <c r="O1518" s="4"/>
      <c r="P1518" s="16">
        <f t="shared" si="265"/>
        <v>0</v>
      </c>
      <c r="Q1518" s="16">
        <f t="shared" si="266"/>
        <v>0</v>
      </c>
      <c r="R1518" s="16">
        <f t="shared" si="267"/>
        <v>0</v>
      </c>
      <c r="S1518" s="16">
        <f t="shared" si="268"/>
        <v>0</v>
      </c>
      <c r="T1518" s="16">
        <f t="shared" si="269"/>
        <v>0</v>
      </c>
    </row>
    <row r="1519" spans="2:20" s="3" customFormat="1" ht="48.75" customHeight="1" outlineLevel="2" x14ac:dyDescent="0.2">
      <c r="B1519" s="8"/>
      <c r="C1519" s="7" t="s">
        <v>417</v>
      </c>
      <c r="D1519" s="106" t="s">
        <v>416</v>
      </c>
      <c r="E1519" s="6" t="s">
        <v>403</v>
      </c>
      <c r="F1519" s="6" t="s">
        <v>402</v>
      </c>
      <c r="G1519" s="6" t="s">
        <v>365</v>
      </c>
      <c r="H1519" s="6" t="s">
        <v>415</v>
      </c>
      <c r="I1519" s="46">
        <v>20</v>
      </c>
      <c r="J1519" s="6" t="s">
        <v>1</v>
      </c>
      <c r="K1519" s="72">
        <v>1031.25</v>
      </c>
      <c r="L1519" s="76">
        <v>979.69</v>
      </c>
      <c r="M1519" s="68">
        <v>1400</v>
      </c>
      <c r="N1519" s="5" t="s">
        <v>13</v>
      </c>
      <c r="O1519" s="4"/>
      <c r="P1519" s="16">
        <f t="shared" si="265"/>
        <v>0</v>
      </c>
      <c r="Q1519" s="16">
        <f t="shared" si="266"/>
        <v>0</v>
      </c>
      <c r="R1519" s="16">
        <f t="shared" si="267"/>
        <v>0</v>
      </c>
      <c r="S1519" s="16">
        <f t="shared" si="268"/>
        <v>0</v>
      </c>
      <c r="T1519" s="16">
        <f t="shared" si="269"/>
        <v>0</v>
      </c>
    </row>
    <row r="1520" spans="2:20" s="3" customFormat="1" ht="48.75" customHeight="1" outlineLevel="2" x14ac:dyDescent="0.2">
      <c r="B1520" s="8"/>
      <c r="C1520" s="7" t="s">
        <v>408</v>
      </c>
      <c r="D1520" s="106" t="s">
        <v>407</v>
      </c>
      <c r="E1520" s="6" t="s">
        <v>403</v>
      </c>
      <c r="F1520" s="6" t="s">
        <v>402</v>
      </c>
      <c r="G1520" s="6" t="s">
        <v>365</v>
      </c>
      <c r="H1520" s="6" t="s">
        <v>406</v>
      </c>
      <c r="I1520" s="46">
        <v>20</v>
      </c>
      <c r="J1520" s="6" t="s">
        <v>1</v>
      </c>
      <c r="K1520" s="72">
        <v>1031.25</v>
      </c>
      <c r="L1520" s="76">
        <v>979.69</v>
      </c>
      <c r="M1520" s="68">
        <v>1400</v>
      </c>
      <c r="N1520" s="5" t="s">
        <v>13</v>
      </c>
      <c r="O1520" s="4"/>
      <c r="P1520" s="16">
        <f t="shared" si="265"/>
        <v>0</v>
      </c>
      <c r="Q1520" s="16">
        <f t="shared" si="266"/>
        <v>0</v>
      </c>
      <c r="R1520" s="16">
        <f t="shared" si="267"/>
        <v>0</v>
      </c>
      <c r="S1520" s="16">
        <f t="shared" si="268"/>
        <v>0</v>
      </c>
      <c r="T1520" s="16">
        <f t="shared" si="269"/>
        <v>0</v>
      </c>
    </row>
    <row r="1521" spans="2:20" s="3" customFormat="1" ht="48.75" customHeight="1" outlineLevel="2" x14ac:dyDescent="0.2">
      <c r="B1521" s="8"/>
      <c r="C1521" s="7" t="s">
        <v>405</v>
      </c>
      <c r="D1521" s="106" t="s">
        <v>404</v>
      </c>
      <c r="E1521" s="6" t="s">
        <v>403</v>
      </c>
      <c r="F1521" s="6" t="s">
        <v>402</v>
      </c>
      <c r="G1521" s="6" t="s">
        <v>365</v>
      </c>
      <c r="H1521" s="6" t="s">
        <v>401</v>
      </c>
      <c r="I1521" s="46">
        <v>20</v>
      </c>
      <c r="J1521" s="6" t="s">
        <v>1</v>
      </c>
      <c r="K1521" s="72">
        <v>1031.25</v>
      </c>
      <c r="L1521" s="76">
        <v>979.69</v>
      </c>
      <c r="M1521" s="68">
        <v>1400</v>
      </c>
      <c r="N1521" s="5" t="s">
        <v>13</v>
      </c>
      <c r="O1521" s="4"/>
      <c r="P1521" s="16">
        <f t="shared" si="265"/>
        <v>0</v>
      </c>
      <c r="Q1521" s="16">
        <f t="shared" si="266"/>
        <v>0</v>
      </c>
      <c r="R1521" s="16">
        <f t="shared" si="267"/>
        <v>0</v>
      </c>
      <c r="S1521" s="16">
        <f t="shared" si="268"/>
        <v>0</v>
      </c>
      <c r="T1521" s="16">
        <f t="shared" si="269"/>
        <v>0</v>
      </c>
    </row>
    <row r="1522" spans="2:20" s="3" customFormat="1" ht="48.75" customHeight="1" outlineLevel="2" x14ac:dyDescent="0.2">
      <c r="B1522" s="39"/>
      <c r="C1522" s="40" t="s">
        <v>411</v>
      </c>
      <c r="D1522" s="107" t="s">
        <v>410</v>
      </c>
      <c r="E1522" s="41" t="s">
        <v>403</v>
      </c>
      <c r="F1522" s="41" t="s">
        <v>402</v>
      </c>
      <c r="G1522" s="41" t="s">
        <v>365</v>
      </c>
      <c r="H1522" s="41" t="s">
        <v>409</v>
      </c>
      <c r="I1522" s="46">
        <v>20</v>
      </c>
      <c r="J1522" s="41" t="s">
        <v>1</v>
      </c>
      <c r="K1522" s="73">
        <v>1031.25</v>
      </c>
      <c r="L1522" s="77">
        <v>979.69</v>
      </c>
      <c r="M1522" s="69">
        <v>1400</v>
      </c>
      <c r="N1522" s="42" t="s">
        <v>13</v>
      </c>
      <c r="O1522" s="43"/>
      <c r="P1522" s="16">
        <f t="shared" si="265"/>
        <v>0</v>
      </c>
      <c r="Q1522" s="16">
        <f t="shared" si="266"/>
        <v>0</v>
      </c>
      <c r="R1522" s="16">
        <f t="shared" si="267"/>
        <v>0</v>
      </c>
      <c r="S1522" s="16">
        <f t="shared" si="268"/>
        <v>0</v>
      </c>
      <c r="T1522" s="16">
        <f t="shared" si="269"/>
        <v>0</v>
      </c>
    </row>
    <row r="1523" spans="2:20" s="9" customFormat="1" ht="12.95" customHeight="1" x14ac:dyDescent="0.25">
      <c r="B1523" s="55" t="s">
        <v>5220</v>
      </c>
      <c r="C1523" s="56"/>
      <c r="D1523" s="109"/>
      <c r="E1523" s="57"/>
      <c r="F1523" s="57"/>
      <c r="G1523" s="57"/>
      <c r="H1523" s="57"/>
      <c r="I1523" s="57"/>
      <c r="J1523" s="57"/>
      <c r="K1523" s="66"/>
      <c r="L1523" s="79"/>
      <c r="M1523" s="66"/>
      <c r="N1523" s="57"/>
      <c r="O1523" s="58"/>
    </row>
    <row r="1524" spans="2:20" s="9" customFormat="1" ht="12.95" customHeight="1" outlineLevel="1" x14ac:dyDescent="0.25">
      <c r="B1524" s="63" t="s">
        <v>5252</v>
      </c>
      <c r="C1524" s="60"/>
      <c r="D1524" s="108"/>
      <c r="E1524" s="61"/>
      <c r="F1524" s="61"/>
      <c r="G1524" s="61"/>
      <c r="H1524" s="61"/>
      <c r="I1524" s="61"/>
      <c r="J1524" s="61"/>
      <c r="K1524" s="65"/>
      <c r="L1524" s="78"/>
      <c r="M1524" s="65"/>
      <c r="N1524" s="61"/>
      <c r="O1524" s="62"/>
    </row>
    <row r="1525" spans="2:20" s="3" customFormat="1" ht="48.75" customHeight="1" outlineLevel="2" x14ac:dyDescent="0.2">
      <c r="B1525" s="44"/>
      <c r="C1525" s="45" t="s">
        <v>400</v>
      </c>
      <c r="D1525" s="105">
        <v>12001044</v>
      </c>
      <c r="E1525" s="46" t="s">
        <v>398</v>
      </c>
      <c r="F1525" s="46" t="s">
        <v>215</v>
      </c>
      <c r="G1525" s="46" t="s">
        <v>397</v>
      </c>
      <c r="H1525" s="46"/>
      <c r="I1525" s="46">
        <v>1</v>
      </c>
      <c r="J1525" s="46" t="s">
        <v>1</v>
      </c>
      <c r="K1525" s="71">
        <v>359.04</v>
      </c>
      <c r="L1525" s="75">
        <v>341.09</v>
      </c>
      <c r="M1525" s="64"/>
      <c r="N1525" s="47" t="s">
        <v>13</v>
      </c>
      <c r="O1525" s="48"/>
      <c r="P1525" s="16">
        <f>F1525*O1525</f>
        <v>0</v>
      </c>
      <c r="Q1525" s="16">
        <f>G1525*O1525</f>
        <v>0</v>
      </c>
      <c r="R1525" s="16">
        <f t="shared" ref="R1525:R1526" si="270">K1525*O1525</f>
        <v>0</v>
      </c>
      <c r="S1525" s="16">
        <f t="shared" ref="S1525:S1526" si="271">L1525*O1525</f>
        <v>0</v>
      </c>
      <c r="T1525" s="16">
        <f>O1525/I1525</f>
        <v>0</v>
      </c>
    </row>
    <row r="1526" spans="2:20" s="3" customFormat="1" ht="48.75" customHeight="1" outlineLevel="2" x14ac:dyDescent="0.2">
      <c r="B1526" s="39"/>
      <c r="C1526" s="40" t="s">
        <v>399</v>
      </c>
      <c r="D1526" s="107">
        <v>12001045</v>
      </c>
      <c r="E1526" s="41" t="s">
        <v>398</v>
      </c>
      <c r="F1526" s="41" t="s">
        <v>215</v>
      </c>
      <c r="G1526" s="41" t="s">
        <v>397</v>
      </c>
      <c r="H1526" s="41"/>
      <c r="I1526" s="46">
        <v>1</v>
      </c>
      <c r="J1526" s="41" t="s">
        <v>1</v>
      </c>
      <c r="K1526" s="73">
        <v>345.78</v>
      </c>
      <c r="L1526" s="77">
        <v>328.49</v>
      </c>
      <c r="M1526" s="64"/>
      <c r="N1526" s="42" t="s">
        <v>58</v>
      </c>
      <c r="O1526" s="43"/>
      <c r="P1526" s="16">
        <f>F1526*O1526</f>
        <v>0</v>
      </c>
      <c r="Q1526" s="16">
        <f>G1526*O1526</f>
        <v>0</v>
      </c>
      <c r="R1526" s="16">
        <f t="shared" si="270"/>
        <v>0</v>
      </c>
      <c r="S1526" s="16">
        <f t="shared" si="271"/>
        <v>0</v>
      </c>
      <c r="T1526" s="16">
        <f>O1526/I1526</f>
        <v>0</v>
      </c>
    </row>
    <row r="1527" spans="2:20" s="9" customFormat="1" ht="12.95" customHeight="1" outlineLevel="1" x14ac:dyDescent="0.25">
      <c r="B1527" s="63" t="s">
        <v>5253</v>
      </c>
      <c r="C1527" s="60"/>
      <c r="D1527" s="108"/>
      <c r="E1527" s="61"/>
      <c r="F1527" s="61"/>
      <c r="G1527" s="61"/>
      <c r="H1527" s="61"/>
      <c r="I1527" s="61"/>
      <c r="J1527" s="61"/>
      <c r="K1527" s="65"/>
      <c r="L1527" s="78"/>
      <c r="M1527" s="65"/>
      <c r="N1527" s="61"/>
      <c r="O1527" s="62"/>
    </row>
    <row r="1528" spans="2:20" s="3" customFormat="1" ht="48.75" customHeight="1" outlineLevel="2" x14ac:dyDescent="0.2">
      <c r="B1528" s="49"/>
      <c r="C1528" s="50" t="s">
        <v>396</v>
      </c>
      <c r="D1528" s="110" t="s">
        <v>395</v>
      </c>
      <c r="E1528" s="51" t="s">
        <v>158</v>
      </c>
      <c r="F1528" s="51" t="s">
        <v>394</v>
      </c>
      <c r="G1528" s="51" t="s">
        <v>393</v>
      </c>
      <c r="H1528" s="51" t="s">
        <v>392</v>
      </c>
      <c r="I1528" s="46">
        <v>2</v>
      </c>
      <c r="J1528" s="51" t="s">
        <v>1</v>
      </c>
      <c r="K1528" s="74">
        <v>2797</v>
      </c>
      <c r="L1528" s="80">
        <v>2657.15</v>
      </c>
      <c r="M1528" s="64"/>
      <c r="N1528" s="52" t="s">
        <v>391</v>
      </c>
      <c r="O1528" s="53"/>
      <c r="P1528" s="16">
        <f>F1528*O1528</f>
        <v>0</v>
      </c>
      <c r="Q1528" s="16">
        <f>G1528*O1528</f>
        <v>0</v>
      </c>
      <c r="R1528" s="16">
        <f>K1528*O1528</f>
        <v>0</v>
      </c>
      <c r="S1528" s="16">
        <f>L1528*O1528</f>
        <v>0</v>
      </c>
      <c r="T1528" s="16">
        <f>O1528/I1528</f>
        <v>0</v>
      </c>
    </row>
    <row r="1529" spans="2:20" s="9" customFormat="1" ht="12.95" customHeight="1" outlineLevel="1" x14ac:dyDescent="0.25">
      <c r="B1529" s="63" t="s">
        <v>5254</v>
      </c>
      <c r="C1529" s="60"/>
      <c r="D1529" s="108"/>
      <c r="E1529" s="61"/>
      <c r="F1529" s="61"/>
      <c r="G1529" s="61"/>
      <c r="H1529" s="61"/>
      <c r="I1529" s="61"/>
      <c r="J1529" s="61"/>
      <c r="K1529" s="65"/>
      <c r="L1529" s="78"/>
      <c r="M1529" s="65"/>
      <c r="N1529" s="61"/>
      <c r="O1529" s="62"/>
    </row>
    <row r="1530" spans="2:20" s="3" customFormat="1" ht="48.75" customHeight="1" outlineLevel="2" x14ac:dyDescent="0.2">
      <c r="B1530" s="44"/>
      <c r="C1530" s="45" t="s">
        <v>385</v>
      </c>
      <c r="D1530" s="105" t="s">
        <v>384</v>
      </c>
      <c r="E1530" s="46" t="s">
        <v>158</v>
      </c>
      <c r="F1530" s="46" t="s">
        <v>383</v>
      </c>
      <c r="G1530" s="46" t="s">
        <v>374</v>
      </c>
      <c r="H1530" s="46" t="s">
        <v>382</v>
      </c>
      <c r="I1530" s="46">
        <v>12</v>
      </c>
      <c r="J1530" s="46" t="s">
        <v>1</v>
      </c>
      <c r="K1530" s="71">
        <v>1530.04</v>
      </c>
      <c r="L1530" s="75">
        <v>1453.54</v>
      </c>
      <c r="M1530" s="64"/>
      <c r="N1530" s="47" t="s">
        <v>199</v>
      </c>
      <c r="O1530" s="48"/>
      <c r="P1530" s="16">
        <f t="shared" ref="P1530:P1542" si="272">F1530*O1530</f>
        <v>0</v>
      </c>
      <c r="Q1530" s="16">
        <f t="shared" ref="Q1530:Q1542" si="273">G1530*O1530</f>
        <v>0</v>
      </c>
      <c r="R1530" s="16">
        <f t="shared" ref="R1530:R1542" si="274">K1530*O1530</f>
        <v>0</v>
      </c>
      <c r="S1530" s="16">
        <f t="shared" ref="S1530:S1542" si="275">L1530*O1530</f>
        <v>0</v>
      </c>
      <c r="T1530" s="16">
        <f t="shared" ref="T1530:T1542" si="276">O1530/I1530</f>
        <v>0</v>
      </c>
    </row>
    <row r="1531" spans="2:20" s="3" customFormat="1" ht="48.75" customHeight="1" outlineLevel="2" x14ac:dyDescent="0.2">
      <c r="B1531" s="8"/>
      <c r="C1531" s="7" t="s">
        <v>390</v>
      </c>
      <c r="D1531" s="106" t="s">
        <v>389</v>
      </c>
      <c r="E1531" s="6" t="s">
        <v>158</v>
      </c>
      <c r="F1531" s="6" t="s">
        <v>388</v>
      </c>
      <c r="G1531" s="6" t="s">
        <v>387</v>
      </c>
      <c r="H1531" s="6" t="s">
        <v>386</v>
      </c>
      <c r="I1531" s="46">
        <v>12</v>
      </c>
      <c r="J1531" s="6" t="s">
        <v>1</v>
      </c>
      <c r="K1531" s="72">
        <v>2023.88</v>
      </c>
      <c r="L1531" s="76">
        <v>1922.69</v>
      </c>
      <c r="M1531" s="64"/>
      <c r="N1531" s="5" t="s">
        <v>199</v>
      </c>
      <c r="O1531" s="4"/>
      <c r="P1531" s="16">
        <f t="shared" si="272"/>
        <v>0</v>
      </c>
      <c r="Q1531" s="16">
        <f t="shared" si="273"/>
        <v>0</v>
      </c>
      <c r="R1531" s="16">
        <f t="shared" si="274"/>
        <v>0</v>
      </c>
      <c r="S1531" s="16">
        <f t="shared" si="275"/>
        <v>0</v>
      </c>
      <c r="T1531" s="16">
        <f t="shared" si="276"/>
        <v>0</v>
      </c>
    </row>
    <row r="1532" spans="2:20" s="3" customFormat="1" ht="48.75" customHeight="1" outlineLevel="2" x14ac:dyDescent="0.2">
      <c r="B1532" s="8"/>
      <c r="C1532" s="7" t="s">
        <v>355</v>
      </c>
      <c r="D1532" s="106" t="s">
        <v>354</v>
      </c>
      <c r="E1532" s="6" t="s">
        <v>158</v>
      </c>
      <c r="F1532" s="6" t="s">
        <v>353</v>
      </c>
      <c r="G1532" s="6" t="s">
        <v>352</v>
      </c>
      <c r="H1532" s="6" t="s">
        <v>351</v>
      </c>
      <c r="I1532" s="46">
        <v>8</v>
      </c>
      <c r="J1532" s="6" t="s">
        <v>1</v>
      </c>
      <c r="K1532" s="72">
        <v>2801.42</v>
      </c>
      <c r="L1532" s="76">
        <v>2661.35</v>
      </c>
      <c r="M1532" s="64"/>
      <c r="N1532" s="5" t="s">
        <v>50</v>
      </c>
      <c r="O1532" s="4"/>
      <c r="P1532" s="16">
        <f t="shared" si="272"/>
        <v>0</v>
      </c>
      <c r="Q1532" s="16">
        <f t="shared" si="273"/>
        <v>0</v>
      </c>
      <c r="R1532" s="16">
        <f t="shared" si="274"/>
        <v>0</v>
      </c>
      <c r="S1532" s="16">
        <f t="shared" si="275"/>
        <v>0</v>
      </c>
      <c r="T1532" s="16">
        <f t="shared" si="276"/>
        <v>0</v>
      </c>
    </row>
    <row r="1533" spans="2:20" s="3" customFormat="1" ht="48.75" customHeight="1" outlineLevel="2" x14ac:dyDescent="0.2">
      <c r="B1533" s="8"/>
      <c r="C1533" s="7" t="s">
        <v>368</v>
      </c>
      <c r="D1533" s="106" t="s">
        <v>367</v>
      </c>
      <c r="E1533" s="6" t="s">
        <v>158</v>
      </c>
      <c r="F1533" s="6" t="s">
        <v>366</v>
      </c>
      <c r="G1533" s="6" t="s">
        <v>365</v>
      </c>
      <c r="H1533" s="6" t="s">
        <v>364</v>
      </c>
      <c r="I1533" s="46">
        <v>18</v>
      </c>
      <c r="J1533" s="6" t="s">
        <v>1</v>
      </c>
      <c r="K1533" s="72">
        <v>3727.5</v>
      </c>
      <c r="L1533" s="76">
        <v>3541.13</v>
      </c>
      <c r="M1533" s="64"/>
      <c r="N1533" s="5" t="s">
        <v>9</v>
      </c>
      <c r="O1533" s="4"/>
      <c r="P1533" s="16">
        <f t="shared" si="272"/>
        <v>0</v>
      </c>
      <c r="Q1533" s="16">
        <f t="shared" si="273"/>
        <v>0</v>
      </c>
      <c r="R1533" s="16">
        <f t="shared" si="274"/>
        <v>0</v>
      </c>
      <c r="S1533" s="16">
        <f t="shared" si="275"/>
        <v>0</v>
      </c>
      <c r="T1533" s="16">
        <f t="shared" si="276"/>
        <v>0</v>
      </c>
    </row>
    <row r="1534" spans="2:20" s="3" customFormat="1" ht="48.75" customHeight="1" outlineLevel="2" x14ac:dyDescent="0.2">
      <c r="B1534" s="8"/>
      <c r="C1534" s="7" t="s">
        <v>345</v>
      </c>
      <c r="D1534" s="106" t="s">
        <v>344</v>
      </c>
      <c r="E1534" s="6" t="s">
        <v>158</v>
      </c>
      <c r="F1534" s="6" t="s">
        <v>343</v>
      </c>
      <c r="G1534" s="6" t="s">
        <v>316</v>
      </c>
      <c r="H1534" s="6" t="s">
        <v>342</v>
      </c>
      <c r="I1534" s="46">
        <v>12</v>
      </c>
      <c r="J1534" s="6" t="s">
        <v>1</v>
      </c>
      <c r="K1534" s="72">
        <v>4477.3599999999997</v>
      </c>
      <c r="L1534" s="76">
        <v>4253.49</v>
      </c>
      <c r="M1534" s="64"/>
      <c r="N1534" s="5" t="s">
        <v>0</v>
      </c>
      <c r="O1534" s="4"/>
      <c r="P1534" s="16">
        <f t="shared" si="272"/>
        <v>0</v>
      </c>
      <c r="Q1534" s="16">
        <f t="shared" si="273"/>
        <v>0</v>
      </c>
      <c r="R1534" s="16">
        <f t="shared" si="274"/>
        <v>0</v>
      </c>
      <c r="S1534" s="16">
        <f t="shared" si="275"/>
        <v>0</v>
      </c>
      <c r="T1534" s="16">
        <f t="shared" si="276"/>
        <v>0</v>
      </c>
    </row>
    <row r="1535" spans="2:20" s="3" customFormat="1" ht="48.75" customHeight="1" outlineLevel="2" x14ac:dyDescent="0.2">
      <c r="B1535" s="8"/>
      <c r="C1535" s="7" t="s">
        <v>359</v>
      </c>
      <c r="D1535" s="106" t="s">
        <v>358</v>
      </c>
      <c r="E1535" s="6" t="s">
        <v>158</v>
      </c>
      <c r="F1535" s="6" t="s">
        <v>357</v>
      </c>
      <c r="G1535" s="6" t="s">
        <v>193</v>
      </c>
      <c r="H1535" s="6" t="s">
        <v>356</v>
      </c>
      <c r="I1535" s="46">
        <v>8</v>
      </c>
      <c r="J1535" s="6" t="s">
        <v>1</v>
      </c>
      <c r="K1535" s="72">
        <v>3772.39</v>
      </c>
      <c r="L1535" s="76">
        <v>3583.77</v>
      </c>
      <c r="M1535" s="64"/>
      <c r="N1535" s="5" t="s">
        <v>0</v>
      </c>
      <c r="O1535" s="4"/>
      <c r="P1535" s="16">
        <f t="shared" si="272"/>
        <v>0</v>
      </c>
      <c r="Q1535" s="16">
        <f t="shared" si="273"/>
        <v>0</v>
      </c>
      <c r="R1535" s="16">
        <f t="shared" si="274"/>
        <v>0</v>
      </c>
      <c r="S1535" s="16">
        <f t="shared" si="275"/>
        <v>0</v>
      </c>
      <c r="T1535" s="16">
        <f t="shared" si="276"/>
        <v>0</v>
      </c>
    </row>
    <row r="1536" spans="2:20" s="3" customFormat="1" ht="48.75" customHeight="1" outlineLevel="2" x14ac:dyDescent="0.2">
      <c r="B1536" s="8"/>
      <c r="C1536" s="7" t="s">
        <v>363</v>
      </c>
      <c r="D1536" s="106" t="s">
        <v>362</v>
      </c>
      <c r="E1536" s="6" t="s">
        <v>158</v>
      </c>
      <c r="F1536" s="6" t="s">
        <v>361</v>
      </c>
      <c r="G1536" s="6" t="s">
        <v>46</v>
      </c>
      <c r="H1536" s="6" t="s">
        <v>360</v>
      </c>
      <c r="I1536" s="46">
        <v>4</v>
      </c>
      <c r="J1536" s="6" t="s">
        <v>1</v>
      </c>
      <c r="K1536" s="72">
        <v>7868.04</v>
      </c>
      <c r="L1536" s="76">
        <v>7474.64</v>
      </c>
      <c r="M1536" s="64"/>
      <c r="N1536" s="5" t="s">
        <v>13</v>
      </c>
      <c r="O1536" s="4"/>
      <c r="P1536" s="16">
        <f t="shared" si="272"/>
        <v>0</v>
      </c>
      <c r="Q1536" s="16">
        <f t="shared" si="273"/>
        <v>0</v>
      </c>
      <c r="R1536" s="16">
        <f t="shared" si="274"/>
        <v>0</v>
      </c>
      <c r="S1536" s="16">
        <f t="shared" si="275"/>
        <v>0</v>
      </c>
      <c r="T1536" s="16">
        <f t="shared" si="276"/>
        <v>0</v>
      </c>
    </row>
    <row r="1537" spans="2:20" s="3" customFormat="1" ht="48.75" customHeight="1" outlineLevel="2" x14ac:dyDescent="0.2">
      <c r="B1537" s="8"/>
      <c r="C1537" s="7" t="s">
        <v>350</v>
      </c>
      <c r="D1537" s="106" t="s">
        <v>349</v>
      </c>
      <c r="E1537" s="6" t="s">
        <v>158</v>
      </c>
      <c r="F1537" s="6" t="s">
        <v>348</v>
      </c>
      <c r="G1537" s="6" t="s">
        <v>347</v>
      </c>
      <c r="H1537" s="6" t="s">
        <v>346</v>
      </c>
      <c r="I1537" s="46">
        <v>4</v>
      </c>
      <c r="J1537" s="6" t="s">
        <v>1</v>
      </c>
      <c r="K1537" s="72">
        <v>5269.97</v>
      </c>
      <c r="L1537" s="76">
        <v>5006.47</v>
      </c>
      <c r="M1537" s="64"/>
      <c r="N1537" s="5" t="s">
        <v>58</v>
      </c>
      <c r="O1537" s="4"/>
      <c r="P1537" s="16">
        <f t="shared" si="272"/>
        <v>0</v>
      </c>
      <c r="Q1537" s="16">
        <f t="shared" si="273"/>
        <v>0</v>
      </c>
      <c r="R1537" s="16">
        <f t="shared" si="274"/>
        <v>0</v>
      </c>
      <c r="S1537" s="16">
        <f t="shared" si="275"/>
        <v>0</v>
      </c>
      <c r="T1537" s="16">
        <f t="shared" si="276"/>
        <v>0</v>
      </c>
    </row>
    <row r="1538" spans="2:20" s="3" customFormat="1" ht="48.75" customHeight="1" outlineLevel="2" x14ac:dyDescent="0.2">
      <c r="B1538" s="8"/>
      <c r="C1538" s="7" t="s">
        <v>341</v>
      </c>
      <c r="D1538" s="106" t="s">
        <v>340</v>
      </c>
      <c r="E1538" s="6" t="s">
        <v>158</v>
      </c>
      <c r="F1538" s="6" t="s">
        <v>339</v>
      </c>
      <c r="G1538" s="6" t="s">
        <v>167</v>
      </c>
      <c r="H1538" s="6" t="s">
        <v>338</v>
      </c>
      <c r="I1538" s="46">
        <v>1</v>
      </c>
      <c r="J1538" s="6" t="s">
        <v>1</v>
      </c>
      <c r="K1538" s="72">
        <v>14181.18</v>
      </c>
      <c r="L1538" s="76">
        <v>13472.12</v>
      </c>
      <c r="M1538" s="64"/>
      <c r="N1538" s="5" t="s">
        <v>13</v>
      </c>
      <c r="O1538" s="4"/>
      <c r="P1538" s="16">
        <f t="shared" si="272"/>
        <v>0</v>
      </c>
      <c r="Q1538" s="16">
        <f t="shared" si="273"/>
        <v>0</v>
      </c>
      <c r="R1538" s="16">
        <f t="shared" si="274"/>
        <v>0</v>
      </c>
      <c r="S1538" s="16">
        <f t="shared" si="275"/>
        <v>0</v>
      </c>
      <c r="T1538" s="16">
        <f t="shared" si="276"/>
        <v>0</v>
      </c>
    </row>
    <row r="1539" spans="2:20" s="3" customFormat="1" ht="48.75" customHeight="1" outlineLevel="2" x14ac:dyDescent="0.2">
      <c r="B1539" s="8"/>
      <c r="C1539" s="7" t="s">
        <v>337</v>
      </c>
      <c r="D1539" s="106" t="s">
        <v>336</v>
      </c>
      <c r="E1539" s="6" t="s">
        <v>158</v>
      </c>
      <c r="F1539" s="6" t="s">
        <v>335</v>
      </c>
      <c r="G1539" s="6" t="s">
        <v>334</v>
      </c>
      <c r="H1539" s="6" t="s">
        <v>333</v>
      </c>
      <c r="I1539" s="46">
        <v>1</v>
      </c>
      <c r="J1539" s="6" t="s">
        <v>1</v>
      </c>
      <c r="K1539" s="72">
        <v>20096.330000000002</v>
      </c>
      <c r="L1539" s="76">
        <v>19091.509999999998</v>
      </c>
      <c r="M1539" s="64"/>
      <c r="N1539" s="5" t="s">
        <v>0</v>
      </c>
      <c r="O1539" s="4"/>
      <c r="P1539" s="16">
        <f t="shared" si="272"/>
        <v>0</v>
      </c>
      <c r="Q1539" s="16">
        <f t="shared" si="273"/>
        <v>0</v>
      </c>
      <c r="R1539" s="16">
        <f t="shared" si="274"/>
        <v>0</v>
      </c>
      <c r="S1539" s="16">
        <f t="shared" si="275"/>
        <v>0</v>
      </c>
      <c r="T1539" s="16">
        <f t="shared" si="276"/>
        <v>0</v>
      </c>
    </row>
    <row r="1540" spans="2:20" s="3" customFormat="1" ht="48.75" customHeight="1" outlineLevel="2" x14ac:dyDescent="0.2">
      <c r="B1540" s="8"/>
      <c r="C1540" s="7" t="s">
        <v>372</v>
      </c>
      <c r="D1540" s="106" t="s">
        <v>371</v>
      </c>
      <c r="E1540" s="6" t="s">
        <v>158</v>
      </c>
      <c r="F1540" s="6" t="s">
        <v>370</v>
      </c>
      <c r="G1540" s="6" t="s">
        <v>173</v>
      </c>
      <c r="H1540" s="6" t="s">
        <v>369</v>
      </c>
      <c r="I1540" s="46">
        <v>12</v>
      </c>
      <c r="J1540" s="6" t="s">
        <v>1</v>
      </c>
      <c r="K1540" s="72">
        <v>3012.94</v>
      </c>
      <c r="L1540" s="76">
        <v>2862.29</v>
      </c>
      <c r="M1540" s="64"/>
      <c r="N1540" s="5" t="s">
        <v>13</v>
      </c>
      <c r="O1540" s="4"/>
      <c r="P1540" s="16">
        <f t="shared" si="272"/>
        <v>0</v>
      </c>
      <c r="Q1540" s="16">
        <f t="shared" si="273"/>
        <v>0</v>
      </c>
      <c r="R1540" s="16">
        <f t="shared" si="274"/>
        <v>0</v>
      </c>
      <c r="S1540" s="16">
        <f t="shared" si="275"/>
        <v>0</v>
      </c>
      <c r="T1540" s="16">
        <f t="shared" si="276"/>
        <v>0</v>
      </c>
    </row>
    <row r="1541" spans="2:20" s="3" customFormat="1" ht="48.75" customHeight="1" outlineLevel="2" x14ac:dyDescent="0.2">
      <c r="B1541" s="8"/>
      <c r="C1541" s="7" t="s">
        <v>377</v>
      </c>
      <c r="D1541" s="106" t="s">
        <v>376</v>
      </c>
      <c r="E1541" s="6" t="s">
        <v>158</v>
      </c>
      <c r="F1541" s="6" t="s">
        <v>375</v>
      </c>
      <c r="G1541" s="6" t="s">
        <v>374</v>
      </c>
      <c r="H1541" s="6" t="s">
        <v>373</v>
      </c>
      <c r="I1541" s="46">
        <v>16</v>
      </c>
      <c r="J1541" s="6" t="s">
        <v>1</v>
      </c>
      <c r="K1541" s="72">
        <v>1443.67</v>
      </c>
      <c r="L1541" s="76">
        <v>1371.49</v>
      </c>
      <c r="M1541" s="64"/>
      <c r="N1541" s="5" t="s">
        <v>199</v>
      </c>
      <c r="O1541" s="4"/>
      <c r="P1541" s="16">
        <f t="shared" si="272"/>
        <v>0</v>
      </c>
      <c r="Q1541" s="16">
        <f t="shared" si="273"/>
        <v>0</v>
      </c>
      <c r="R1541" s="16">
        <f t="shared" si="274"/>
        <v>0</v>
      </c>
      <c r="S1541" s="16">
        <f t="shared" si="275"/>
        <v>0</v>
      </c>
      <c r="T1541" s="16">
        <f t="shared" si="276"/>
        <v>0</v>
      </c>
    </row>
    <row r="1542" spans="2:20" s="3" customFormat="1" ht="48.75" customHeight="1" outlineLevel="2" x14ac:dyDescent="0.2">
      <c r="B1542" s="39"/>
      <c r="C1542" s="40" t="s">
        <v>381</v>
      </c>
      <c r="D1542" s="107" t="s">
        <v>380</v>
      </c>
      <c r="E1542" s="41" t="s">
        <v>158</v>
      </c>
      <c r="F1542" s="41" t="s">
        <v>379</v>
      </c>
      <c r="G1542" s="41" t="s">
        <v>251</v>
      </c>
      <c r="H1542" s="41" t="s">
        <v>378</v>
      </c>
      <c r="I1542" s="46">
        <v>16</v>
      </c>
      <c r="J1542" s="41" t="s">
        <v>1</v>
      </c>
      <c r="K1542" s="73">
        <v>2521.46</v>
      </c>
      <c r="L1542" s="77">
        <v>2395.39</v>
      </c>
      <c r="M1542" s="64"/>
      <c r="N1542" s="42" t="s">
        <v>199</v>
      </c>
      <c r="O1542" s="43"/>
      <c r="P1542" s="16">
        <f t="shared" si="272"/>
        <v>0</v>
      </c>
      <c r="Q1542" s="16">
        <f t="shared" si="273"/>
        <v>0</v>
      </c>
      <c r="R1542" s="16">
        <f t="shared" si="274"/>
        <v>0</v>
      </c>
      <c r="S1542" s="16">
        <f t="shared" si="275"/>
        <v>0</v>
      </c>
      <c r="T1542" s="16">
        <f t="shared" si="276"/>
        <v>0</v>
      </c>
    </row>
    <row r="1543" spans="2:20" s="9" customFormat="1" ht="12.95" customHeight="1" outlineLevel="1" x14ac:dyDescent="0.25">
      <c r="B1543" s="63" t="s">
        <v>5255</v>
      </c>
      <c r="C1543" s="60"/>
      <c r="D1543" s="108"/>
      <c r="E1543" s="61"/>
      <c r="F1543" s="61"/>
      <c r="G1543" s="61"/>
      <c r="H1543" s="61"/>
      <c r="I1543" s="61"/>
      <c r="J1543" s="61"/>
      <c r="K1543" s="65"/>
      <c r="L1543" s="78"/>
      <c r="M1543" s="65"/>
      <c r="N1543" s="61"/>
      <c r="O1543" s="62"/>
    </row>
    <row r="1544" spans="2:20" s="3" customFormat="1" ht="48.75" customHeight="1" outlineLevel="2" x14ac:dyDescent="0.2">
      <c r="B1544" s="49"/>
      <c r="C1544" s="50" t="s">
        <v>332</v>
      </c>
      <c r="D1544" s="110" t="s">
        <v>331</v>
      </c>
      <c r="E1544" s="51" t="s">
        <v>158</v>
      </c>
      <c r="F1544" s="51" t="s">
        <v>330</v>
      </c>
      <c r="G1544" s="51" t="s">
        <v>329</v>
      </c>
      <c r="H1544" s="51" t="s">
        <v>328</v>
      </c>
      <c r="I1544" s="46">
        <v>12</v>
      </c>
      <c r="J1544" s="51" t="s">
        <v>1</v>
      </c>
      <c r="K1544" s="74">
        <v>3139.49</v>
      </c>
      <c r="L1544" s="80">
        <v>2982.52</v>
      </c>
      <c r="M1544" s="64"/>
      <c r="N1544" s="52" t="s">
        <v>13</v>
      </c>
      <c r="O1544" s="53"/>
      <c r="P1544" s="16">
        <f>F1544*O1544</f>
        <v>0</v>
      </c>
      <c r="Q1544" s="16">
        <f>G1544*O1544</f>
        <v>0</v>
      </c>
      <c r="R1544" s="16">
        <f>K1544*O1544</f>
        <v>0</v>
      </c>
      <c r="S1544" s="16">
        <f>L1544*O1544</f>
        <v>0</v>
      </c>
      <c r="T1544" s="16">
        <f>O1544/I1544</f>
        <v>0</v>
      </c>
    </row>
    <row r="1545" spans="2:20" s="9" customFormat="1" ht="12.95" customHeight="1" outlineLevel="1" x14ac:dyDescent="0.25">
      <c r="B1545" s="63" t="s">
        <v>5256</v>
      </c>
      <c r="C1545" s="60"/>
      <c r="D1545" s="108"/>
      <c r="E1545" s="61"/>
      <c r="F1545" s="61"/>
      <c r="G1545" s="61"/>
      <c r="H1545" s="61"/>
      <c r="I1545" s="61"/>
      <c r="J1545" s="61"/>
      <c r="K1545" s="65"/>
      <c r="L1545" s="78"/>
      <c r="M1545" s="65"/>
      <c r="N1545" s="61"/>
      <c r="O1545" s="62"/>
    </row>
    <row r="1546" spans="2:20" s="3" customFormat="1" ht="48.75" customHeight="1" outlineLevel="2" x14ac:dyDescent="0.2">
      <c r="B1546" s="44"/>
      <c r="C1546" s="45" t="s">
        <v>271</v>
      </c>
      <c r="D1546" s="105" t="s">
        <v>270</v>
      </c>
      <c r="E1546" s="46" t="s">
        <v>158</v>
      </c>
      <c r="F1546" s="46" t="s">
        <v>269</v>
      </c>
      <c r="G1546" s="46" t="s">
        <v>193</v>
      </c>
      <c r="H1546" s="46" t="s">
        <v>268</v>
      </c>
      <c r="I1546" s="46">
        <v>12</v>
      </c>
      <c r="J1546" s="46" t="s">
        <v>1</v>
      </c>
      <c r="K1546" s="71">
        <v>1537.99</v>
      </c>
      <c r="L1546" s="75">
        <v>1461.09</v>
      </c>
      <c r="M1546" s="64"/>
      <c r="N1546" s="47" t="s">
        <v>9</v>
      </c>
      <c r="O1546" s="48"/>
      <c r="P1546" s="16">
        <f t="shared" ref="P1546:P1562" si="277">F1546*O1546</f>
        <v>0</v>
      </c>
      <c r="Q1546" s="16">
        <f t="shared" ref="Q1546:Q1562" si="278">G1546*O1546</f>
        <v>0</v>
      </c>
      <c r="R1546" s="16">
        <f t="shared" ref="R1546:R1562" si="279">K1546*O1546</f>
        <v>0</v>
      </c>
      <c r="S1546" s="16">
        <f t="shared" ref="S1546:S1562" si="280">L1546*O1546</f>
        <v>0</v>
      </c>
      <c r="T1546" s="16">
        <f t="shared" ref="T1546:T1562" si="281">O1546/I1546</f>
        <v>0</v>
      </c>
    </row>
    <row r="1547" spans="2:20" s="3" customFormat="1" ht="48.75" customHeight="1" outlineLevel="2" x14ac:dyDescent="0.2">
      <c r="B1547" s="8"/>
      <c r="C1547" s="7" t="s">
        <v>267</v>
      </c>
      <c r="D1547" s="106" t="s">
        <v>266</v>
      </c>
      <c r="E1547" s="6" t="s">
        <v>158</v>
      </c>
      <c r="F1547" s="6" t="s">
        <v>265</v>
      </c>
      <c r="G1547" s="6" t="s">
        <v>251</v>
      </c>
      <c r="H1547" s="6" t="s">
        <v>264</v>
      </c>
      <c r="I1547" s="46">
        <v>6</v>
      </c>
      <c r="J1547" s="6" t="s">
        <v>1</v>
      </c>
      <c r="K1547" s="72">
        <v>2169.0500000000002</v>
      </c>
      <c r="L1547" s="76">
        <v>2060.6</v>
      </c>
      <c r="M1547" s="64"/>
      <c r="N1547" s="5" t="s">
        <v>50</v>
      </c>
      <c r="O1547" s="4"/>
      <c r="P1547" s="16">
        <f t="shared" si="277"/>
        <v>0</v>
      </c>
      <c r="Q1547" s="16">
        <f t="shared" si="278"/>
        <v>0</v>
      </c>
      <c r="R1547" s="16">
        <f t="shared" si="279"/>
        <v>0</v>
      </c>
      <c r="S1547" s="16">
        <f t="shared" si="280"/>
        <v>0</v>
      </c>
      <c r="T1547" s="16">
        <f t="shared" si="281"/>
        <v>0</v>
      </c>
    </row>
    <row r="1548" spans="2:20" s="3" customFormat="1" ht="48.75" customHeight="1" outlineLevel="2" x14ac:dyDescent="0.2">
      <c r="B1548" s="8"/>
      <c r="C1548" s="7" t="s">
        <v>263</v>
      </c>
      <c r="D1548" s="106" t="s">
        <v>262</v>
      </c>
      <c r="E1548" s="6" t="s">
        <v>158</v>
      </c>
      <c r="F1548" s="6" t="s">
        <v>261</v>
      </c>
      <c r="G1548" s="6" t="s">
        <v>193</v>
      </c>
      <c r="H1548" s="6" t="s">
        <v>260</v>
      </c>
      <c r="I1548" s="46">
        <v>12</v>
      </c>
      <c r="J1548" s="6" t="s">
        <v>1</v>
      </c>
      <c r="K1548" s="72">
        <v>1727.48</v>
      </c>
      <c r="L1548" s="76">
        <v>1641.11</v>
      </c>
      <c r="M1548" s="64"/>
      <c r="N1548" s="5" t="s">
        <v>50</v>
      </c>
      <c r="O1548" s="4"/>
      <c r="P1548" s="16">
        <f t="shared" si="277"/>
        <v>0</v>
      </c>
      <c r="Q1548" s="16">
        <f t="shared" si="278"/>
        <v>0</v>
      </c>
      <c r="R1548" s="16">
        <f t="shared" si="279"/>
        <v>0</v>
      </c>
      <c r="S1548" s="16">
        <f t="shared" si="280"/>
        <v>0</v>
      </c>
      <c r="T1548" s="16">
        <f t="shared" si="281"/>
        <v>0</v>
      </c>
    </row>
    <row r="1549" spans="2:20" s="3" customFormat="1" ht="48.75" customHeight="1" outlineLevel="2" x14ac:dyDescent="0.2">
      <c r="B1549" s="8"/>
      <c r="C1549" s="7" t="s">
        <v>254</v>
      </c>
      <c r="D1549" s="106" t="s">
        <v>253</v>
      </c>
      <c r="E1549" s="6" t="s">
        <v>158</v>
      </c>
      <c r="F1549" s="6" t="s">
        <v>252</v>
      </c>
      <c r="G1549" s="6" t="s">
        <v>251</v>
      </c>
      <c r="H1549" s="6" t="s">
        <v>250</v>
      </c>
      <c r="I1549" s="46">
        <v>6</v>
      </c>
      <c r="J1549" s="6" t="s">
        <v>1</v>
      </c>
      <c r="K1549" s="72">
        <v>2702.81</v>
      </c>
      <c r="L1549" s="76">
        <v>2567.67</v>
      </c>
      <c r="M1549" s="64"/>
      <c r="N1549" s="5" t="s">
        <v>0</v>
      </c>
      <c r="O1549" s="4"/>
      <c r="P1549" s="16">
        <f t="shared" si="277"/>
        <v>0</v>
      </c>
      <c r="Q1549" s="16">
        <f t="shared" si="278"/>
        <v>0</v>
      </c>
      <c r="R1549" s="16">
        <f t="shared" si="279"/>
        <v>0</v>
      </c>
      <c r="S1549" s="16">
        <f t="shared" si="280"/>
        <v>0</v>
      </c>
      <c r="T1549" s="16">
        <f t="shared" si="281"/>
        <v>0</v>
      </c>
    </row>
    <row r="1550" spans="2:20" s="3" customFormat="1" ht="48.75" customHeight="1" outlineLevel="2" x14ac:dyDescent="0.2">
      <c r="B1550" s="8"/>
      <c r="C1550" s="7" t="s">
        <v>259</v>
      </c>
      <c r="D1550" s="106" t="s">
        <v>258</v>
      </c>
      <c r="E1550" s="6" t="s">
        <v>158</v>
      </c>
      <c r="F1550" s="6" t="s">
        <v>257</v>
      </c>
      <c r="G1550" s="6" t="s">
        <v>256</v>
      </c>
      <c r="H1550" s="6" t="s">
        <v>255</v>
      </c>
      <c r="I1550" s="46">
        <v>4</v>
      </c>
      <c r="J1550" s="6" t="s">
        <v>1</v>
      </c>
      <c r="K1550" s="72">
        <v>3361.95</v>
      </c>
      <c r="L1550" s="76">
        <v>3193.85</v>
      </c>
      <c r="M1550" s="64"/>
      <c r="N1550" s="5" t="s">
        <v>0</v>
      </c>
      <c r="O1550" s="4"/>
      <c r="P1550" s="16">
        <f t="shared" si="277"/>
        <v>0</v>
      </c>
      <c r="Q1550" s="16">
        <f t="shared" si="278"/>
        <v>0</v>
      </c>
      <c r="R1550" s="16">
        <f t="shared" si="279"/>
        <v>0</v>
      </c>
      <c r="S1550" s="16">
        <f t="shared" si="280"/>
        <v>0</v>
      </c>
      <c r="T1550" s="16">
        <f t="shared" si="281"/>
        <v>0</v>
      </c>
    </row>
    <row r="1551" spans="2:20" s="3" customFormat="1" ht="48.75" customHeight="1" outlineLevel="2" x14ac:dyDescent="0.2">
      <c r="B1551" s="8"/>
      <c r="C1551" s="7" t="s">
        <v>276</v>
      </c>
      <c r="D1551" s="106" t="s">
        <v>275</v>
      </c>
      <c r="E1551" s="6" t="s">
        <v>158</v>
      </c>
      <c r="F1551" s="6" t="s">
        <v>274</v>
      </c>
      <c r="G1551" s="6" t="s">
        <v>273</v>
      </c>
      <c r="H1551" s="6" t="s">
        <v>272</v>
      </c>
      <c r="I1551" s="46">
        <v>6</v>
      </c>
      <c r="J1551" s="6" t="s">
        <v>1</v>
      </c>
      <c r="K1551" s="72">
        <v>5285.19</v>
      </c>
      <c r="L1551" s="76">
        <v>5020.93</v>
      </c>
      <c r="M1551" s="64"/>
      <c r="N1551" s="5" t="s">
        <v>0</v>
      </c>
      <c r="O1551" s="4"/>
      <c r="P1551" s="16">
        <f t="shared" si="277"/>
        <v>0</v>
      </c>
      <c r="Q1551" s="16">
        <f t="shared" si="278"/>
        <v>0</v>
      </c>
      <c r="R1551" s="16">
        <f t="shared" si="279"/>
        <v>0</v>
      </c>
      <c r="S1551" s="16">
        <f t="shared" si="280"/>
        <v>0</v>
      </c>
      <c r="T1551" s="16">
        <f t="shared" si="281"/>
        <v>0</v>
      </c>
    </row>
    <row r="1552" spans="2:20" s="3" customFormat="1" ht="48.75" customHeight="1" outlineLevel="2" x14ac:dyDescent="0.2">
      <c r="B1552" s="8"/>
      <c r="C1552" s="7" t="s">
        <v>319</v>
      </c>
      <c r="D1552" s="106" t="s">
        <v>318</v>
      </c>
      <c r="E1552" s="6" t="s">
        <v>158</v>
      </c>
      <c r="F1552" s="6" t="s">
        <v>317</v>
      </c>
      <c r="G1552" s="6" t="s">
        <v>316</v>
      </c>
      <c r="H1552" s="6" t="s">
        <v>315</v>
      </c>
      <c r="I1552" s="46">
        <v>6</v>
      </c>
      <c r="J1552" s="6" t="s">
        <v>1</v>
      </c>
      <c r="K1552" s="72">
        <v>3489.55</v>
      </c>
      <c r="L1552" s="76">
        <v>3315.07</v>
      </c>
      <c r="M1552" s="64"/>
      <c r="N1552" s="5" t="s">
        <v>0</v>
      </c>
      <c r="O1552" s="4"/>
      <c r="P1552" s="16">
        <f t="shared" si="277"/>
        <v>0</v>
      </c>
      <c r="Q1552" s="16">
        <f t="shared" si="278"/>
        <v>0</v>
      </c>
      <c r="R1552" s="16">
        <f t="shared" si="279"/>
        <v>0</v>
      </c>
      <c r="S1552" s="16">
        <f t="shared" si="280"/>
        <v>0</v>
      </c>
      <c r="T1552" s="16">
        <f t="shared" si="281"/>
        <v>0</v>
      </c>
    </row>
    <row r="1553" spans="2:20" s="3" customFormat="1" ht="48.75" customHeight="1" outlineLevel="2" x14ac:dyDescent="0.2">
      <c r="B1553" s="8"/>
      <c r="C1553" s="7" t="s">
        <v>314</v>
      </c>
      <c r="D1553" s="106" t="s">
        <v>313</v>
      </c>
      <c r="E1553" s="6" t="s">
        <v>158</v>
      </c>
      <c r="F1553" s="6" t="s">
        <v>312</v>
      </c>
      <c r="G1553" s="6" t="s">
        <v>311</v>
      </c>
      <c r="H1553" s="6" t="s">
        <v>310</v>
      </c>
      <c r="I1553" s="46">
        <v>6</v>
      </c>
      <c r="J1553" s="6" t="s">
        <v>1</v>
      </c>
      <c r="K1553" s="72">
        <v>3812.93</v>
      </c>
      <c r="L1553" s="76">
        <v>3622.28</v>
      </c>
      <c r="M1553" s="64"/>
      <c r="N1553" s="5" t="s">
        <v>0</v>
      </c>
      <c r="O1553" s="4"/>
      <c r="P1553" s="16">
        <f t="shared" si="277"/>
        <v>0</v>
      </c>
      <c r="Q1553" s="16">
        <f t="shared" si="278"/>
        <v>0</v>
      </c>
      <c r="R1553" s="16">
        <f t="shared" si="279"/>
        <v>0</v>
      </c>
      <c r="S1553" s="16">
        <f t="shared" si="280"/>
        <v>0</v>
      </c>
      <c r="T1553" s="16">
        <f t="shared" si="281"/>
        <v>0</v>
      </c>
    </row>
    <row r="1554" spans="2:20" s="3" customFormat="1" ht="48.75" customHeight="1" outlineLevel="2" x14ac:dyDescent="0.2">
      <c r="B1554" s="8"/>
      <c r="C1554" s="7" t="s">
        <v>309</v>
      </c>
      <c r="D1554" s="106" t="s">
        <v>308</v>
      </c>
      <c r="E1554" s="6" t="s">
        <v>158</v>
      </c>
      <c r="F1554" s="6" t="s">
        <v>307</v>
      </c>
      <c r="G1554" s="6" t="s">
        <v>306</v>
      </c>
      <c r="H1554" s="6" t="s">
        <v>305</v>
      </c>
      <c r="I1554" s="46">
        <v>8</v>
      </c>
      <c r="J1554" s="6" t="s">
        <v>1</v>
      </c>
      <c r="K1554" s="72">
        <v>2136.1</v>
      </c>
      <c r="L1554" s="76">
        <v>2029.3</v>
      </c>
      <c r="M1554" s="64"/>
      <c r="N1554" s="5" t="s">
        <v>50</v>
      </c>
      <c r="O1554" s="4"/>
      <c r="P1554" s="16">
        <f t="shared" si="277"/>
        <v>0</v>
      </c>
      <c r="Q1554" s="16">
        <f t="shared" si="278"/>
        <v>0</v>
      </c>
      <c r="R1554" s="16">
        <f t="shared" si="279"/>
        <v>0</v>
      </c>
      <c r="S1554" s="16">
        <f t="shared" si="280"/>
        <v>0</v>
      </c>
      <c r="T1554" s="16">
        <f t="shared" si="281"/>
        <v>0</v>
      </c>
    </row>
    <row r="1555" spans="2:20" s="3" customFormat="1" ht="48.75" customHeight="1" outlineLevel="2" x14ac:dyDescent="0.2">
      <c r="B1555" s="8"/>
      <c r="C1555" s="7" t="s">
        <v>304</v>
      </c>
      <c r="D1555" s="106" t="s">
        <v>303</v>
      </c>
      <c r="E1555" s="6" t="s">
        <v>158</v>
      </c>
      <c r="F1555" s="6" t="s">
        <v>302</v>
      </c>
      <c r="G1555" s="6" t="s">
        <v>176</v>
      </c>
      <c r="H1555" s="6" t="s">
        <v>301</v>
      </c>
      <c r="I1555" s="46">
        <v>8</v>
      </c>
      <c r="J1555" s="6" t="s">
        <v>1</v>
      </c>
      <c r="K1555" s="72">
        <v>2477.4299999999998</v>
      </c>
      <c r="L1555" s="76">
        <v>2353.56</v>
      </c>
      <c r="M1555" s="64"/>
      <c r="N1555" s="5" t="s">
        <v>50</v>
      </c>
      <c r="O1555" s="4"/>
      <c r="P1555" s="16">
        <f t="shared" si="277"/>
        <v>0</v>
      </c>
      <c r="Q1555" s="16">
        <f t="shared" si="278"/>
        <v>0</v>
      </c>
      <c r="R1555" s="16">
        <f t="shared" si="279"/>
        <v>0</v>
      </c>
      <c r="S1555" s="16">
        <f t="shared" si="280"/>
        <v>0</v>
      </c>
      <c r="T1555" s="16">
        <f t="shared" si="281"/>
        <v>0</v>
      </c>
    </row>
    <row r="1556" spans="2:20" s="3" customFormat="1" ht="48.75" customHeight="1" outlineLevel="2" x14ac:dyDescent="0.2">
      <c r="B1556" s="8"/>
      <c r="C1556" s="7" t="s">
        <v>323</v>
      </c>
      <c r="D1556" s="106" t="s">
        <v>322</v>
      </c>
      <c r="E1556" s="6" t="s">
        <v>158</v>
      </c>
      <c r="F1556" s="6" t="s">
        <v>321</v>
      </c>
      <c r="G1556" s="6" t="s">
        <v>311</v>
      </c>
      <c r="H1556" s="6" t="s">
        <v>320</v>
      </c>
      <c r="I1556" s="46">
        <v>6</v>
      </c>
      <c r="J1556" s="6" t="s">
        <v>1</v>
      </c>
      <c r="K1556" s="72">
        <v>4204.01</v>
      </c>
      <c r="L1556" s="76">
        <v>3993.81</v>
      </c>
      <c r="M1556" s="64"/>
      <c r="N1556" s="5" t="s">
        <v>0</v>
      </c>
      <c r="O1556" s="4"/>
      <c r="P1556" s="16">
        <f t="shared" si="277"/>
        <v>0</v>
      </c>
      <c r="Q1556" s="16">
        <f t="shared" si="278"/>
        <v>0</v>
      </c>
      <c r="R1556" s="16">
        <f t="shared" si="279"/>
        <v>0</v>
      </c>
      <c r="S1556" s="16">
        <f t="shared" si="280"/>
        <v>0</v>
      </c>
      <c r="T1556" s="16">
        <f t="shared" si="281"/>
        <v>0</v>
      </c>
    </row>
    <row r="1557" spans="2:20" s="3" customFormat="1" ht="48.75" customHeight="1" outlineLevel="2" x14ac:dyDescent="0.2">
      <c r="B1557" s="8"/>
      <c r="C1557" s="7" t="s">
        <v>327</v>
      </c>
      <c r="D1557" s="106" t="s">
        <v>326</v>
      </c>
      <c r="E1557" s="6" t="s">
        <v>158</v>
      </c>
      <c r="F1557" s="6" t="s">
        <v>325</v>
      </c>
      <c r="G1557" s="6" t="s">
        <v>181</v>
      </c>
      <c r="H1557" s="6" t="s">
        <v>324</v>
      </c>
      <c r="I1557" s="46">
        <v>6</v>
      </c>
      <c r="J1557" s="6" t="s">
        <v>1</v>
      </c>
      <c r="K1557" s="72">
        <v>4592.6099999999997</v>
      </c>
      <c r="L1557" s="76">
        <v>4362.9799999999996</v>
      </c>
      <c r="M1557" s="64"/>
      <c r="N1557" s="5" t="s">
        <v>0</v>
      </c>
      <c r="O1557" s="4"/>
      <c r="P1557" s="16">
        <f t="shared" si="277"/>
        <v>0</v>
      </c>
      <c r="Q1557" s="16">
        <f t="shared" si="278"/>
        <v>0</v>
      </c>
      <c r="R1557" s="16">
        <f t="shared" si="279"/>
        <v>0</v>
      </c>
      <c r="S1557" s="16">
        <f t="shared" si="280"/>
        <v>0</v>
      </c>
      <c r="T1557" s="16">
        <f t="shared" si="281"/>
        <v>0</v>
      </c>
    </row>
    <row r="1558" spans="2:20" s="3" customFormat="1" ht="48.75" customHeight="1" outlineLevel="2" x14ac:dyDescent="0.2">
      <c r="B1558" s="8"/>
      <c r="C1558" s="7" t="s">
        <v>300</v>
      </c>
      <c r="D1558" s="106" t="s">
        <v>299</v>
      </c>
      <c r="E1558" s="6" t="s">
        <v>158</v>
      </c>
      <c r="F1558" s="6" t="s">
        <v>298</v>
      </c>
      <c r="G1558" s="6" t="s">
        <v>297</v>
      </c>
      <c r="H1558" s="6" t="s">
        <v>296</v>
      </c>
      <c r="I1558" s="46">
        <v>4</v>
      </c>
      <c r="J1558" s="6" t="s">
        <v>1</v>
      </c>
      <c r="K1558" s="72">
        <v>7788.66</v>
      </c>
      <c r="L1558" s="76">
        <v>7399.23</v>
      </c>
      <c r="M1558" s="64"/>
      <c r="N1558" s="5" t="s">
        <v>58</v>
      </c>
      <c r="O1558" s="4"/>
      <c r="P1558" s="16">
        <f t="shared" si="277"/>
        <v>0</v>
      </c>
      <c r="Q1558" s="16">
        <f t="shared" si="278"/>
        <v>0</v>
      </c>
      <c r="R1558" s="16">
        <f t="shared" si="279"/>
        <v>0</v>
      </c>
      <c r="S1558" s="16">
        <f t="shared" si="280"/>
        <v>0</v>
      </c>
      <c r="T1558" s="16">
        <f t="shared" si="281"/>
        <v>0</v>
      </c>
    </row>
    <row r="1559" spans="2:20" s="3" customFormat="1" ht="48.75" customHeight="1" outlineLevel="2" x14ac:dyDescent="0.2">
      <c r="B1559" s="8"/>
      <c r="C1559" s="7" t="s">
        <v>290</v>
      </c>
      <c r="D1559" s="106" t="s">
        <v>289</v>
      </c>
      <c r="E1559" s="6" t="s">
        <v>158</v>
      </c>
      <c r="F1559" s="6" t="s">
        <v>288</v>
      </c>
      <c r="G1559" s="6" t="s">
        <v>229</v>
      </c>
      <c r="H1559" s="6" t="s">
        <v>287</v>
      </c>
      <c r="I1559" s="46">
        <v>4</v>
      </c>
      <c r="J1559" s="6" t="s">
        <v>1</v>
      </c>
      <c r="K1559" s="72">
        <v>2768.12</v>
      </c>
      <c r="L1559" s="76">
        <v>2629.71</v>
      </c>
      <c r="M1559" s="64"/>
      <c r="N1559" s="5" t="s">
        <v>58</v>
      </c>
      <c r="O1559" s="4"/>
      <c r="P1559" s="16">
        <f t="shared" si="277"/>
        <v>0</v>
      </c>
      <c r="Q1559" s="16">
        <f t="shared" si="278"/>
        <v>0</v>
      </c>
      <c r="R1559" s="16">
        <f t="shared" si="279"/>
        <v>0</v>
      </c>
      <c r="S1559" s="16">
        <f t="shared" si="280"/>
        <v>0</v>
      </c>
      <c r="T1559" s="16">
        <f t="shared" si="281"/>
        <v>0</v>
      </c>
    </row>
    <row r="1560" spans="2:20" s="3" customFormat="1" ht="48.75" customHeight="1" outlineLevel="2" x14ac:dyDescent="0.2">
      <c r="B1560" s="8"/>
      <c r="C1560" s="7" t="s">
        <v>286</v>
      </c>
      <c r="D1560" s="106" t="s">
        <v>285</v>
      </c>
      <c r="E1560" s="6" t="s">
        <v>158</v>
      </c>
      <c r="F1560" s="6" t="s">
        <v>284</v>
      </c>
      <c r="G1560" s="6" t="s">
        <v>283</v>
      </c>
      <c r="H1560" s="6" t="s">
        <v>282</v>
      </c>
      <c r="I1560" s="46">
        <v>4</v>
      </c>
      <c r="J1560" s="6" t="s">
        <v>1</v>
      </c>
      <c r="K1560" s="72">
        <v>3433.17</v>
      </c>
      <c r="L1560" s="76">
        <v>3261.51</v>
      </c>
      <c r="M1560" s="64"/>
      <c r="N1560" s="5" t="s">
        <v>58</v>
      </c>
      <c r="O1560" s="4"/>
      <c r="P1560" s="16">
        <f t="shared" si="277"/>
        <v>0</v>
      </c>
      <c r="Q1560" s="16">
        <f t="shared" si="278"/>
        <v>0</v>
      </c>
      <c r="R1560" s="16">
        <f t="shared" si="279"/>
        <v>0</v>
      </c>
      <c r="S1560" s="16">
        <f t="shared" si="280"/>
        <v>0</v>
      </c>
      <c r="T1560" s="16">
        <f t="shared" si="281"/>
        <v>0</v>
      </c>
    </row>
    <row r="1561" spans="2:20" s="3" customFormat="1" ht="48.75" customHeight="1" outlineLevel="2" x14ac:dyDescent="0.2">
      <c r="B1561" s="8"/>
      <c r="C1561" s="7" t="s">
        <v>295</v>
      </c>
      <c r="D1561" s="106" t="s">
        <v>294</v>
      </c>
      <c r="E1561" s="6" t="s">
        <v>158</v>
      </c>
      <c r="F1561" s="6" t="s">
        <v>293</v>
      </c>
      <c r="G1561" s="6" t="s">
        <v>292</v>
      </c>
      <c r="H1561" s="6" t="s">
        <v>291</v>
      </c>
      <c r="I1561" s="46">
        <v>4</v>
      </c>
      <c r="J1561" s="6" t="s">
        <v>1</v>
      </c>
      <c r="K1561" s="72">
        <v>4881.01</v>
      </c>
      <c r="L1561" s="76">
        <v>4636.96</v>
      </c>
      <c r="M1561" s="64"/>
      <c r="N1561" s="5" t="s">
        <v>58</v>
      </c>
      <c r="O1561" s="4"/>
      <c r="P1561" s="16">
        <f t="shared" si="277"/>
        <v>0</v>
      </c>
      <c r="Q1561" s="16">
        <f t="shared" si="278"/>
        <v>0</v>
      </c>
      <c r="R1561" s="16">
        <f t="shared" si="279"/>
        <v>0</v>
      </c>
      <c r="S1561" s="16">
        <f t="shared" si="280"/>
        <v>0</v>
      </c>
      <c r="T1561" s="16">
        <f t="shared" si="281"/>
        <v>0</v>
      </c>
    </row>
    <row r="1562" spans="2:20" s="3" customFormat="1" ht="48.75" customHeight="1" outlineLevel="2" x14ac:dyDescent="0.2">
      <c r="B1562" s="39"/>
      <c r="C1562" s="40" t="s">
        <v>281</v>
      </c>
      <c r="D1562" s="107" t="s">
        <v>280</v>
      </c>
      <c r="E1562" s="41" t="s">
        <v>158</v>
      </c>
      <c r="F1562" s="41" t="s">
        <v>279</v>
      </c>
      <c r="G1562" s="41" t="s">
        <v>278</v>
      </c>
      <c r="H1562" s="41" t="s">
        <v>277</v>
      </c>
      <c r="I1562" s="46">
        <v>4</v>
      </c>
      <c r="J1562" s="41" t="s">
        <v>1</v>
      </c>
      <c r="K1562" s="73">
        <v>7659.71</v>
      </c>
      <c r="L1562" s="77">
        <v>7276.72</v>
      </c>
      <c r="M1562" s="64"/>
      <c r="N1562" s="42" t="s">
        <v>58</v>
      </c>
      <c r="O1562" s="43"/>
      <c r="P1562" s="16">
        <f t="shared" si="277"/>
        <v>0</v>
      </c>
      <c r="Q1562" s="16">
        <f t="shared" si="278"/>
        <v>0</v>
      </c>
      <c r="R1562" s="16">
        <f t="shared" si="279"/>
        <v>0</v>
      </c>
      <c r="S1562" s="16">
        <f t="shared" si="280"/>
        <v>0</v>
      </c>
      <c r="T1562" s="16">
        <f t="shared" si="281"/>
        <v>0</v>
      </c>
    </row>
    <row r="1563" spans="2:20" s="9" customFormat="1" ht="12.95" customHeight="1" x14ac:dyDescent="0.25">
      <c r="B1563" s="55" t="s">
        <v>5222</v>
      </c>
      <c r="C1563" s="56"/>
      <c r="D1563" s="109"/>
      <c r="E1563" s="57"/>
      <c r="F1563" s="57"/>
      <c r="G1563" s="57"/>
      <c r="H1563" s="57"/>
      <c r="I1563" s="57"/>
      <c r="J1563" s="57"/>
      <c r="K1563" s="66"/>
      <c r="L1563" s="79"/>
      <c r="M1563" s="66"/>
      <c r="N1563" s="57"/>
      <c r="O1563" s="58"/>
    </row>
    <row r="1564" spans="2:20" s="9" customFormat="1" ht="12.95" customHeight="1" outlineLevel="1" x14ac:dyDescent="0.25">
      <c r="B1564" s="63" t="s">
        <v>5257</v>
      </c>
      <c r="C1564" s="60"/>
      <c r="D1564" s="108"/>
      <c r="E1564" s="61"/>
      <c r="F1564" s="61"/>
      <c r="G1564" s="61"/>
      <c r="H1564" s="61"/>
      <c r="I1564" s="61"/>
      <c r="J1564" s="61"/>
      <c r="K1564" s="65"/>
      <c r="L1564" s="78"/>
      <c r="M1564" s="65"/>
      <c r="N1564" s="61"/>
      <c r="O1564" s="62"/>
    </row>
    <row r="1565" spans="2:20" s="3" customFormat="1" ht="48.75" customHeight="1" outlineLevel="2" x14ac:dyDescent="0.2">
      <c r="B1565" s="44"/>
      <c r="C1565" s="45" t="s">
        <v>210</v>
      </c>
      <c r="D1565" s="105">
        <v>10036</v>
      </c>
      <c r="E1565" s="46" t="s">
        <v>163</v>
      </c>
      <c r="F1565" s="46" t="s">
        <v>194</v>
      </c>
      <c r="G1565" s="46"/>
      <c r="H1565" s="46"/>
      <c r="I1565" s="46" t="s">
        <v>5266</v>
      </c>
      <c r="J1565" s="46" t="s">
        <v>1</v>
      </c>
      <c r="K1565" s="71">
        <v>106.55</v>
      </c>
      <c r="L1565" s="75">
        <v>101.22</v>
      </c>
      <c r="M1565" s="64"/>
      <c r="N1565" s="47" t="s">
        <v>9</v>
      </c>
      <c r="O1565" s="48"/>
      <c r="P1565" s="16">
        <f t="shared" ref="P1565:P1605" si="282">F1565*O1565</f>
        <v>0</v>
      </c>
      <c r="Q1565" s="16">
        <f t="shared" ref="Q1565:Q1605" si="283">G1565*O1565</f>
        <v>0</v>
      </c>
      <c r="R1565" s="16">
        <f t="shared" ref="R1565:R1605" si="284">K1565*O1565</f>
        <v>0</v>
      </c>
      <c r="S1565" s="16">
        <f t="shared" ref="S1565:S1605" si="285">L1565*O1565</f>
        <v>0</v>
      </c>
      <c r="T1565" s="16">
        <f t="shared" ref="T1565:T1605" si="286">O1565/I1565</f>
        <v>0</v>
      </c>
    </row>
    <row r="1566" spans="2:20" s="3" customFormat="1" ht="48.75" customHeight="1" outlineLevel="2" x14ac:dyDescent="0.2">
      <c r="B1566" s="8"/>
      <c r="C1566" s="7" t="s">
        <v>235</v>
      </c>
      <c r="D1566" s="106">
        <v>10122</v>
      </c>
      <c r="E1566" s="6" t="s">
        <v>163</v>
      </c>
      <c r="F1566" s="6"/>
      <c r="G1566" s="6"/>
      <c r="H1566" s="6"/>
      <c r="I1566" s="46" t="s">
        <v>5268</v>
      </c>
      <c r="J1566" s="6" t="s">
        <v>1</v>
      </c>
      <c r="K1566" s="72">
        <v>264.08999999999997</v>
      </c>
      <c r="L1566" s="76">
        <v>250.89</v>
      </c>
      <c r="M1566" s="64"/>
      <c r="N1566" s="5" t="s">
        <v>199</v>
      </c>
      <c r="O1566" s="4"/>
      <c r="P1566" s="16">
        <f t="shared" si="282"/>
        <v>0</v>
      </c>
      <c r="Q1566" s="16">
        <f t="shared" si="283"/>
        <v>0</v>
      </c>
      <c r="R1566" s="16">
        <f t="shared" si="284"/>
        <v>0</v>
      </c>
      <c r="S1566" s="16">
        <f t="shared" si="285"/>
        <v>0</v>
      </c>
      <c r="T1566" s="16">
        <f t="shared" si="286"/>
        <v>0</v>
      </c>
    </row>
    <row r="1567" spans="2:20" s="3" customFormat="1" ht="48.75" customHeight="1" outlineLevel="2" x14ac:dyDescent="0.2">
      <c r="B1567" s="8"/>
      <c r="C1567" s="7" t="s">
        <v>201</v>
      </c>
      <c r="D1567" s="106">
        <v>10255</v>
      </c>
      <c r="E1567" s="6" t="s">
        <v>163</v>
      </c>
      <c r="F1567" s="6"/>
      <c r="G1567" s="6"/>
      <c r="H1567" s="6"/>
      <c r="I1567" s="46" t="s">
        <v>5273</v>
      </c>
      <c r="J1567" s="6" t="s">
        <v>1</v>
      </c>
      <c r="K1567" s="72">
        <v>103.38</v>
      </c>
      <c r="L1567" s="76">
        <v>98.21</v>
      </c>
      <c r="M1567" s="64"/>
      <c r="N1567" s="5" t="s">
        <v>199</v>
      </c>
      <c r="O1567" s="4"/>
      <c r="P1567" s="16">
        <f t="shared" si="282"/>
        <v>0</v>
      </c>
      <c r="Q1567" s="16">
        <f t="shared" si="283"/>
        <v>0</v>
      </c>
      <c r="R1567" s="16">
        <f t="shared" si="284"/>
        <v>0</v>
      </c>
      <c r="S1567" s="16">
        <f t="shared" si="285"/>
        <v>0</v>
      </c>
      <c r="T1567" s="16">
        <f t="shared" si="286"/>
        <v>0</v>
      </c>
    </row>
    <row r="1568" spans="2:20" s="3" customFormat="1" ht="48.75" customHeight="1" outlineLevel="2" x14ac:dyDescent="0.2">
      <c r="B1568" s="8"/>
      <c r="C1568" s="7" t="s">
        <v>244</v>
      </c>
      <c r="D1568" s="106">
        <v>10256</v>
      </c>
      <c r="E1568" s="6" t="s">
        <v>163</v>
      </c>
      <c r="F1568" s="6" t="s">
        <v>243</v>
      </c>
      <c r="G1568" s="6" t="s">
        <v>207</v>
      </c>
      <c r="H1568" s="6"/>
      <c r="I1568" s="46">
        <v>1</v>
      </c>
      <c r="J1568" s="6" t="s">
        <v>1</v>
      </c>
      <c r="K1568" s="72">
        <v>171.06</v>
      </c>
      <c r="L1568" s="76">
        <v>162.51</v>
      </c>
      <c r="M1568" s="64"/>
      <c r="N1568" s="5" t="s">
        <v>199</v>
      </c>
      <c r="O1568" s="4"/>
      <c r="P1568" s="16">
        <f t="shared" si="282"/>
        <v>0</v>
      </c>
      <c r="Q1568" s="16">
        <f t="shared" si="283"/>
        <v>0</v>
      </c>
      <c r="R1568" s="16">
        <f t="shared" si="284"/>
        <v>0</v>
      </c>
      <c r="S1568" s="16">
        <f t="shared" si="285"/>
        <v>0</v>
      </c>
      <c r="T1568" s="16">
        <f t="shared" si="286"/>
        <v>0</v>
      </c>
    </row>
    <row r="1569" spans="2:20" s="3" customFormat="1" ht="48.75" customHeight="1" outlineLevel="2" x14ac:dyDescent="0.2">
      <c r="B1569" s="8"/>
      <c r="C1569" s="7" t="s">
        <v>198</v>
      </c>
      <c r="D1569" s="106">
        <v>10262</v>
      </c>
      <c r="E1569" s="6" t="s">
        <v>163</v>
      </c>
      <c r="F1569" s="6"/>
      <c r="G1569" s="6"/>
      <c r="H1569" s="6"/>
      <c r="I1569" s="46" t="s">
        <v>5272</v>
      </c>
      <c r="J1569" s="6" t="s">
        <v>1</v>
      </c>
      <c r="K1569" s="72">
        <v>91.82</v>
      </c>
      <c r="L1569" s="76">
        <v>87.23</v>
      </c>
      <c r="M1569" s="64"/>
      <c r="N1569" s="5" t="s">
        <v>9</v>
      </c>
      <c r="O1569" s="4"/>
      <c r="P1569" s="16">
        <f t="shared" si="282"/>
        <v>0</v>
      </c>
      <c r="Q1569" s="16">
        <f t="shared" si="283"/>
        <v>0</v>
      </c>
      <c r="R1569" s="16">
        <f t="shared" si="284"/>
        <v>0</v>
      </c>
      <c r="S1569" s="16">
        <f t="shared" si="285"/>
        <v>0</v>
      </c>
      <c r="T1569" s="16">
        <f t="shared" si="286"/>
        <v>0</v>
      </c>
    </row>
    <row r="1570" spans="2:20" s="3" customFormat="1" ht="48.75" customHeight="1" outlineLevel="2" x14ac:dyDescent="0.2">
      <c r="B1570" s="8"/>
      <c r="C1570" s="7" t="s">
        <v>206</v>
      </c>
      <c r="D1570" s="106">
        <v>10264</v>
      </c>
      <c r="E1570" s="6" t="s">
        <v>163</v>
      </c>
      <c r="F1570" s="6"/>
      <c r="G1570" s="6"/>
      <c r="H1570" s="6"/>
      <c r="I1570" s="46" t="s">
        <v>5272</v>
      </c>
      <c r="J1570" s="6" t="s">
        <v>1</v>
      </c>
      <c r="K1570" s="72">
        <v>106.55</v>
      </c>
      <c r="L1570" s="76">
        <v>101.22</v>
      </c>
      <c r="M1570" s="64"/>
      <c r="N1570" s="5" t="s">
        <v>9</v>
      </c>
      <c r="O1570" s="4"/>
      <c r="P1570" s="16">
        <f t="shared" si="282"/>
        <v>0</v>
      </c>
      <c r="Q1570" s="16">
        <f t="shared" si="283"/>
        <v>0</v>
      </c>
      <c r="R1570" s="16">
        <f t="shared" si="284"/>
        <v>0</v>
      </c>
      <c r="S1570" s="16">
        <f t="shared" si="285"/>
        <v>0</v>
      </c>
      <c r="T1570" s="16">
        <f t="shared" si="286"/>
        <v>0</v>
      </c>
    </row>
    <row r="1571" spans="2:20" s="3" customFormat="1" ht="48.75" customHeight="1" outlineLevel="2" x14ac:dyDescent="0.2">
      <c r="B1571" s="8"/>
      <c r="C1571" s="7" t="s">
        <v>233</v>
      </c>
      <c r="D1571" s="106">
        <v>10309</v>
      </c>
      <c r="E1571" s="6" t="s">
        <v>163</v>
      </c>
      <c r="F1571" s="6" t="s">
        <v>149</v>
      </c>
      <c r="G1571" s="6" t="s">
        <v>207</v>
      </c>
      <c r="H1571" s="6"/>
      <c r="I1571" s="46">
        <v>1</v>
      </c>
      <c r="J1571" s="6" t="s">
        <v>1</v>
      </c>
      <c r="K1571" s="72">
        <v>42.06</v>
      </c>
      <c r="L1571" s="76">
        <v>39.96</v>
      </c>
      <c r="M1571" s="64"/>
      <c r="N1571" s="5" t="s">
        <v>9</v>
      </c>
      <c r="O1571" s="4"/>
      <c r="P1571" s="16">
        <f t="shared" si="282"/>
        <v>0</v>
      </c>
      <c r="Q1571" s="16">
        <f t="shared" si="283"/>
        <v>0</v>
      </c>
      <c r="R1571" s="16">
        <f t="shared" si="284"/>
        <v>0</v>
      </c>
      <c r="S1571" s="16">
        <f t="shared" si="285"/>
        <v>0</v>
      </c>
      <c r="T1571" s="16">
        <f t="shared" si="286"/>
        <v>0</v>
      </c>
    </row>
    <row r="1572" spans="2:20" s="3" customFormat="1" ht="48.75" customHeight="1" outlineLevel="2" x14ac:dyDescent="0.2">
      <c r="B1572" s="8"/>
      <c r="C1572" s="7" t="s">
        <v>200</v>
      </c>
      <c r="D1572" s="106">
        <v>10325</v>
      </c>
      <c r="E1572" s="6" t="s">
        <v>163</v>
      </c>
      <c r="F1572" s="6"/>
      <c r="G1572" s="6"/>
      <c r="H1572" s="6"/>
      <c r="I1572" s="46" t="s">
        <v>5274</v>
      </c>
      <c r="J1572" s="6" t="s">
        <v>1</v>
      </c>
      <c r="K1572" s="72">
        <v>442.6</v>
      </c>
      <c r="L1572" s="76">
        <v>420.47</v>
      </c>
      <c r="M1572" s="64"/>
      <c r="N1572" s="5" t="s">
        <v>199</v>
      </c>
      <c r="O1572" s="4"/>
      <c r="P1572" s="16">
        <f t="shared" si="282"/>
        <v>0</v>
      </c>
      <c r="Q1572" s="16">
        <f t="shared" si="283"/>
        <v>0</v>
      </c>
      <c r="R1572" s="16">
        <f t="shared" si="284"/>
        <v>0</v>
      </c>
      <c r="S1572" s="16">
        <f t="shared" si="285"/>
        <v>0</v>
      </c>
      <c r="T1572" s="16">
        <f t="shared" si="286"/>
        <v>0</v>
      </c>
    </row>
    <row r="1573" spans="2:20" s="3" customFormat="1" ht="48.75" customHeight="1" outlineLevel="2" x14ac:dyDescent="0.2">
      <c r="B1573" s="8"/>
      <c r="C1573" s="7" t="s">
        <v>224</v>
      </c>
      <c r="D1573" s="106">
        <v>10381</v>
      </c>
      <c r="E1573" s="6" t="s">
        <v>163</v>
      </c>
      <c r="F1573" s="6"/>
      <c r="G1573" s="6"/>
      <c r="H1573" s="6"/>
      <c r="I1573" s="46" t="s">
        <v>5271</v>
      </c>
      <c r="J1573" s="6" t="s">
        <v>1</v>
      </c>
      <c r="K1573" s="72">
        <v>19.45</v>
      </c>
      <c r="L1573" s="76">
        <v>18.48</v>
      </c>
      <c r="M1573" s="64"/>
      <c r="N1573" s="5" t="s">
        <v>199</v>
      </c>
      <c r="O1573" s="4"/>
      <c r="P1573" s="16">
        <f t="shared" si="282"/>
        <v>0</v>
      </c>
      <c r="Q1573" s="16">
        <f t="shared" si="283"/>
        <v>0</v>
      </c>
      <c r="R1573" s="16">
        <f t="shared" si="284"/>
        <v>0</v>
      </c>
      <c r="S1573" s="16">
        <f t="shared" si="285"/>
        <v>0</v>
      </c>
      <c r="T1573" s="16">
        <f t="shared" si="286"/>
        <v>0</v>
      </c>
    </row>
    <row r="1574" spans="2:20" s="3" customFormat="1" ht="48.75" customHeight="1" outlineLevel="2" x14ac:dyDescent="0.2">
      <c r="B1574" s="8"/>
      <c r="C1574" s="7" t="s">
        <v>225</v>
      </c>
      <c r="D1574" s="106">
        <v>10382</v>
      </c>
      <c r="E1574" s="6" t="s">
        <v>163</v>
      </c>
      <c r="F1574" s="6"/>
      <c r="G1574" s="6"/>
      <c r="H1574" s="6"/>
      <c r="I1574" s="46" t="s">
        <v>5270</v>
      </c>
      <c r="J1574" s="6" t="s">
        <v>1</v>
      </c>
      <c r="K1574" s="72">
        <v>65.569999999999993</v>
      </c>
      <c r="L1574" s="76">
        <v>62.29</v>
      </c>
      <c r="M1574" s="64"/>
      <c r="N1574" s="5" t="s">
        <v>199</v>
      </c>
      <c r="O1574" s="4"/>
      <c r="P1574" s="16">
        <f t="shared" si="282"/>
        <v>0</v>
      </c>
      <c r="Q1574" s="16">
        <f t="shared" si="283"/>
        <v>0</v>
      </c>
      <c r="R1574" s="16">
        <f t="shared" si="284"/>
        <v>0</v>
      </c>
      <c r="S1574" s="16">
        <f t="shared" si="285"/>
        <v>0</v>
      </c>
      <c r="T1574" s="16">
        <f t="shared" si="286"/>
        <v>0</v>
      </c>
    </row>
    <row r="1575" spans="2:20" s="3" customFormat="1" ht="48.75" customHeight="1" outlineLevel="2" x14ac:dyDescent="0.2">
      <c r="B1575" s="8"/>
      <c r="C1575" s="7" t="s">
        <v>192</v>
      </c>
      <c r="D1575" s="106">
        <v>10383</v>
      </c>
      <c r="E1575" s="6" t="s">
        <v>163</v>
      </c>
      <c r="F1575" s="6"/>
      <c r="G1575" s="6"/>
      <c r="H1575" s="6"/>
      <c r="I1575" s="46" t="s">
        <v>5275</v>
      </c>
      <c r="J1575" s="6" t="s">
        <v>1</v>
      </c>
      <c r="K1575" s="72">
        <v>327.85</v>
      </c>
      <c r="L1575" s="76">
        <v>311.45999999999998</v>
      </c>
      <c r="M1575" s="64"/>
      <c r="N1575" s="5" t="s">
        <v>58</v>
      </c>
      <c r="O1575" s="4"/>
      <c r="P1575" s="16">
        <f t="shared" si="282"/>
        <v>0</v>
      </c>
      <c r="Q1575" s="16">
        <f t="shared" si="283"/>
        <v>0</v>
      </c>
      <c r="R1575" s="16">
        <f t="shared" si="284"/>
        <v>0</v>
      </c>
      <c r="S1575" s="16">
        <f t="shared" si="285"/>
        <v>0</v>
      </c>
      <c r="T1575" s="16">
        <f t="shared" si="286"/>
        <v>0</v>
      </c>
    </row>
    <row r="1576" spans="2:20" s="3" customFormat="1" ht="48.75" customHeight="1" outlineLevel="2" x14ac:dyDescent="0.2">
      <c r="B1576" s="8"/>
      <c r="C1576" s="7" t="s">
        <v>196</v>
      </c>
      <c r="D1576" s="106">
        <v>10444</v>
      </c>
      <c r="E1576" s="6" t="s">
        <v>163</v>
      </c>
      <c r="F1576" s="6" t="s">
        <v>194</v>
      </c>
      <c r="G1576" s="6" t="s">
        <v>193</v>
      </c>
      <c r="H1576" s="6"/>
      <c r="I1576" s="46">
        <v>1</v>
      </c>
      <c r="J1576" s="6" t="s">
        <v>1</v>
      </c>
      <c r="K1576" s="72">
        <v>599.42999999999995</v>
      </c>
      <c r="L1576" s="76">
        <v>569.46</v>
      </c>
      <c r="M1576" s="64"/>
      <c r="N1576" s="5" t="s">
        <v>13</v>
      </c>
      <c r="O1576" s="4"/>
      <c r="P1576" s="16">
        <f t="shared" si="282"/>
        <v>0</v>
      </c>
      <c r="Q1576" s="16">
        <f t="shared" si="283"/>
        <v>0</v>
      </c>
      <c r="R1576" s="16">
        <f t="shared" si="284"/>
        <v>0</v>
      </c>
      <c r="S1576" s="16">
        <f t="shared" si="285"/>
        <v>0</v>
      </c>
      <c r="T1576" s="16">
        <f t="shared" si="286"/>
        <v>0</v>
      </c>
    </row>
    <row r="1577" spans="2:20" s="3" customFormat="1" ht="48.75" customHeight="1" outlineLevel="2" x14ac:dyDescent="0.2">
      <c r="B1577" s="8"/>
      <c r="C1577" s="7" t="s">
        <v>195</v>
      </c>
      <c r="D1577" s="106">
        <v>10450</v>
      </c>
      <c r="E1577" s="6" t="s">
        <v>163</v>
      </c>
      <c r="F1577" s="6" t="s">
        <v>194</v>
      </c>
      <c r="G1577" s="6" t="s">
        <v>193</v>
      </c>
      <c r="H1577" s="6"/>
      <c r="I1577" s="46">
        <v>1</v>
      </c>
      <c r="J1577" s="6" t="s">
        <v>1</v>
      </c>
      <c r="K1577" s="72">
        <v>92.02</v>
      </c>
      <c r="L1577" s="76">
        <v>87.42</v>
      </c>
      <c r="M1577" s="64"/>
      <c r="N1577" s="5" t="s">
        <v>0</v>
      </c>
      <c r="O1577" s="4"/>
      <c r="P1577" s="16">
        <f t="shared" si="282"/>
        <v>0</v>
      </c>
      <c r="Q1577" s="16">
        <f t="shared" si="283"/>
        <v>0</v>
      </c>
      <c r="R1577" s="16">
        <f t="shared" si="284"/>
        <v>0</v>
      </c>
      <c r="S1577" s="16">
        <f t="shared" si="285"/>
        <v>0</v>
      </c>
      <c r="T1577" s="16">
        <f t="shared" si="286"/>
        <v>0</v>
      </c>
    </row>
    <row r="1578" spans="2:20" s="3" customFormat="1" ht="48.75" customHeight="1" outlineLevel="2" x14ac:dyDescent="0.2">
      <c r="B1578" s="8"/>
      <c r="C1578" s="7" t="s">
        <v>240</v>
      </c>
      <c r="D1578" s="106">
        <v>10460</v>
      </c>
      <c r="E1578" s="6" t="s">
        <v>163</v>
      </c>
      <c r="F1578" s="6" t="s">
        <v>193</v>
      </c>
      <c r="G1578" s="6" t="s">
        <v>207</v>
      </c>
      <c r="H1578" s="6"/>
      <c r="I1578" s="46">
        <v>1</v>
      </c>
      <c r="J1578" s="6" t="s">
        <v>1</v>
      </c>
      <c r="K1578" s="72">
        <v>23.66</v>
      </c>
      <c r="L1578" s="76">
        <v>22.48</v>
      </c>
      <c r="M1578" s="64"/>
      <c r="N1578" s="5" t="s">
        <v>0</v>
      </c>
      <c r="O1578" s="4"/>
      <c r="P1578" s="16">
        <f t="shared" si="282"/>
        <v>0</v>
      </c>
      <c r="Q1578" s="16">
        <f t="shared" si="283"/>
        <v>0</v>
      </c>
      <c r="R1578" s="16">
        <f t="shared" si="284"/>
        <v>0</v>
      </c>
      <c r="S1578" s="16">
        <f t="shared" si="285"/>
        <v>0</v>
      </c>
      <c r="T1578" s="16">
        <f t="shared" si="286"/>
        <v>0</v>
      </c>
    </row>
    <row r="1579" spans="2:20" s="3" customFormat="1" ht="48.75" customHeight="1" outlineLevel="2" x14ac:dyDescent="0.2">
      <c r="B1579" s="8"/>
      <c r="C1579" s="7" t="s">
        <v>232</v>
      </c>
      <c r="D1579" s="106">
        <v>10576</v>
      </c>
      <c r="E1579" s="6" t="s">
        <v>163</v>
      </c>
      <c r="F1579" s="6"/>
      <c r="G1579" s="6"/>
      <c r="H1579" s="6"/>
      <c r="I1579" s="46">
        <v>40</v>
      </c>
      <c r="J1579" s="6" t="s">
        <v>1</v>
      </c>
      <c r="K1579" s="72">
        <v>42.93</v>
      </c>
      <c r="L1579" s="76">
        <v>40.78</v>
      </c>
      <c r="M1579" s="64"/>
      <c r="N1579" s="5" t="s">
        <v>50</v>
      </c>
      <c r="O1579" s="4"/>
      <c r="P1579" s="16">
        <f t="shared" si="282"/>
        <v>0</v>
      </c>
      <c r="Q1579" s="16">
        <f t="shared" si="283"/>
        <v>0</v>
      </c>
      <c r="R1579" s="16">
        <f t="shared" si="284"/>
        <v>0</v>
      </c>
      <c r="S1579" s="16">
        <f t="shared" si="285"/>
        <v>0</v>
      </c>
      <c r="T1579" s="16">
        <f t="shared" si="286"/>
        <v>0</v>
      </c>
    </row>
    <row r="1580" spans="2:20" s="3" customFormat="1" ht="48.75" customHeight="1" outlineLevel="2" x14ac:dyDescent="0.2">
      <c r="B1580" s="8"/>
      <c r="C1580" s="7" t="s">
        <v>245</v>
      </c>
      <c r="D1580" s="106">
        <v>10725</v>
      </c>
      <c r="E1580" s="6" t="s">
        <v>163</v>
      </c>
      <c r="F1580" s="6"/>
      <c r="G1580" s="6"/>
      <c r="H1580" s="6"/>
      <c r="I1580" s="46">
        <v>10</v>
      </c>
      <c r="J1580" s="6" t="s">
        <v>1</v>
      </c>
      <c r="K1580" s="72">
        <v>113.33</v>
      </c>
      <c r="L1580" s="76">
        <v>107.66</v>
      </c>
      <c r="M1580" s="64"/>
      <c r="N1580" s="5" t="s">
        <v>9</v>
      </c>
      <c r="O1580" s="4"/>
      <c r="P1580" s="16">
        <f t="shared" si="282"/>
        <v>0</v>
      </c>
      <c r="Q1580" s="16">
        <f t="shared" si="283"/>
        <v>0</v>
      </c>
      <c r="R1580" s="16">
        <f t="shared" si="284"/>
        <v>0</v>
      </c>
      <c r="S1580" s="16">
        <f t="shared" si="285"/>
        <v>0</v>
      </c>
      <c r="T1580" s="16">
        <f t="shared" si="286"/>
        <v>0</v>
      </c>
    </row>
    <row r="1581" spans="2:20" s="3" customFormat="1" ht="48.75" customHeight="1" outlineLevel="2" x14ac:dyDescent="0.2">
      <c r="B1581" s="8"/>
      <c r="C1581" s="7" t="s">
        <v>242</v>
      </c>
      <c r="D1581" s="106">
        <v>10949</v>
      </c>
      <c r="E1581" s="6" t="s">
        <v>163</v>
      </c>
      <c r="F1581" s="6"/>
      <c r="G1581" s="6"/>
      <c r="H1581" s="6"/>
      <c r="I1581" s="46">
        <v>30</v>
      </c>
      <c r="J1581" s="6" t="s">
        <v>1</v>
      </c>
      <c r="K1581" s="72">
        <v>738.68</v>
      </c>
      <c r="L1581" s="76">
        <v>701.75</v>
      </c>
      <c r="M1581" s="64"/>
      <c r="N1581" s="5" t="s">
        <v>50</v>
      </c>
      <c r="O1581" s="4"/>
      <c r="P1581" s="16">
        <f t="shared" si="282"/>
        <v>0</v>
      </c>
      <c r="Q1581" s="16">
        <f t="shared" si="283"/>
        <v>0</v>
      </c>
      <c r="R1581" s="16">
        <f t="shared" si="284"/>
        <v>0</v>
      </c>
      <c r="S1581" s="16">
        <f t="shared" si="285"/>
        <v>0</v>
      </c>
      <c r="T1581" s="16">
        <f t="shared" si="286"/>
        <v>0</v>
      </c>
    </row>
    <row r="1582" spans="2:20" s="3" customFormat="1" ht="48.75" customHeight="1" outlineLevel="2" x14ac:dyDescent="0.2">
      <c r="B1582" s="8"/>
      <c r="C1582" s="7" t="s">
        <v>241</v>
      </c>
      <c r="D1582" s="106">
        <v>10959</v>
      </c>
      <c r="E1582" s="6" t="s">
        <v>163</v>
      </c>
      <c r="F1582" s="6"/>
      <c r="G1582" s="6"/>
      <c r="H1582" s="6"/>
      <c r="I1582" s="46">
        <v>30</v>
      </c>
      <c r="J1582" s="6" t="s">
        <v>1</v>
      </c>
      <c r="K1582" s="72">
        <v>479.54</v>
      </c>
      <c r="L1582" s="76">
        <v>455.56</v>
      </c>
      <c r="M1582" s="64"/>
      <c r="N1582" s="5" t="s">
        <v>58</v>
      </c>
      <c r="O1582" s="4"/>
      <c r="P1582" s="16">
        <f t="shared" si="282"/>
        <v>0</v>
      </c>
      <c r="Q1582" s="16">
        <f t="shared" si="283"/>
        <v>0</v>
      </c>
      <c r="R1582" s="16">
        <f t="shared" si="284"/>
        <v>0</v>
      </c>
      <c r="S1582" s="16">
        <f t="shared" si="285"/>
        <v>0</v>
      </c>
      <c r="T1582" s="16">
        <f t="shared" si="286"/>
        <v>0</v>
      </c>
    </row>
    <row r="1583" spans="2:20" s="3" customFormat="1" ht="48.75" customHeight="1" outlineLevel="2" x14ac:dyDescent="0.2">
      <c r="B1583" s="8"/>
      <c r="C1583" s="7" t="s">
        <v>226</v>
      </c>
      <c r="D1583" s="106">
        <v>11044</v>
      </c>
      <c r="E1583" s="6" t="s">
        <v>163</v>
      </c>
      <c r="F1583" s="6"/>
      <c r="G1583" s="6"/>
      <c r="H1583" s="6"/>
      <c r="I1583" s="46" t="s">
        <v>5269</v>
      </c>
      <c r="J1583" s="6" t="s">
        <v>1</v>
      </c>
      <c r="K1583" s="72">
        <v>45.48</v>
      </c>
      <c r="L1583" s="76">
        <v>43.21</v>
      </c>
      <c r="M1583" s="64"/>
      <c r="N1583" s="5" t="s">
        <v>199</v>
      </c>
      <c r="O1583" s="4"/>
      <c r="P1583" s="16">
        <f t="shared" si="282"/>
        <v>0</v>
      </c>
      <c r="Q1583" s="16">
        <f t="shared" si="283"/>
        <v>0</v>
      </c>
      <c r="R1583" s="16">
        <f t="shared" si="284"/>
        <v>0</v>
      </c>
      <c r="S1583" s="16">
        <f t="shared" si="285"/>
        <v>0</v>
      </c>
      <c r="T1583" s="16">
        <f t="shared" si="286"/>
        <v>0</v>
      </c>
    </row>
    <row r="1584" spans="2:20" s="3" customFormat="1" ht="48.75" customHeight="1" outlineLevel="2" x14ac:dyDescent="0.2">
      <c r="B1584" s="8"/>
      <c r="C1584" s="7" t="s">
        <v>222</v>
      </c>
      <c r="D1584" s="106">
        <v>11072</v>
      </c>
      <c r="E1584" s="6" t="s">
        <v>163</v>
      </c>
      <c r="F1584" s="6" t="s">
        <v>194</v>
      </c>
      <c r="G1584" s="6"/>
      <c r="H1584" s="6"/>
      <c r="I1584" s="46">
        <v>48</v>
      </c>
      <c r="J1584" s="6" t="s">
        <v>1</v>
      </c>
      <c r="K1584" s="72">
        <v>271.22000000000003</v>
      </c>
      <c r="L1584" s="76">
        <v>257.66000000000003</v>
      </c>
      <c r="M1584" s="64"/>
      <c r="N1584" s="5" t="s">
        <v>50</v>
      </c>
      <c r="O1584" s="4"/>
      <c r="P1584" s="16">
        <f t="shared" si="282"/>
        <v>0</v>
      </c>
      <c r="Q1584" s="16">
        <f t="shared" si="283"/>
        <v>0</v>
      </c>
      <c r="R1584" s="16">
        <f t="shared" si="284"/>
        <v>0</v>
      </c>
      <c r="S1584" s="16">
        <f t="shared" si="285"/>
        <v>0</v>
      </c>
      <c r="T1584" s="16">
        <f t="shared" si="286"/>
        <v>0</v>
      </c>
    </row>
    <row r="1585" spans="2:20" s="3" customFormat="1" ht="48.75" customHeight="1" outlineLevel="2" x14ac:dyDescent="0.2">
      <c r="B1585" s="8"/>
      <c r="C1585" s="7" t="s">
        <v>211</v>
      </c>
      <c r="D1585" s="106">
        <v>11093</v>
      </c>
      <c r="E1585" s="6" t="s">
        <v>163</v>
      </c>
      <c r="F1585" s="6"/>
      <c r="G1585" s="6"/>
      <c r="H1585" s="6"/>
      <c r="I1585" s="46">
        <v>18</v>
      </c>
      <c r="J1585" s="6" t="s">
        <v>1</v>
      </c>
      <c r="K1585" s="72">
        <v>822.88</v>
      </c>
      <c r="L1585" s="76">
        <v>781.74</v>
      </c>
      <c r="M1585" s="64"/>
      <c r="N1585" s="5" t="s">
        <v>199</v>
      </c>
      <c r="O1585" s="4"/>
      <c r="P1585" s="16">
        <f t="shared" si="282"/>
        <v>0</v>
      </c>
      <c r="Q1585" s="16">
        <f t="shared" si="283"/>
        <v>0</v>
      </c>
      <c r="R1585" s="16">
        <f t="shared" si="284"/>
        <v>0</v>
      </c>
      <c r="S1585" s="16">
        <f t="shared" si="285"/>
        <v>0</v>
      </c>
      <c r="T1585" s="16">
        <f t="shared" si="286"/>
        <v>0</v>
      </c>
    </row>
    <row r="1586" spans="2:20" s="3" customFormat="1" ht="48.75" customHeight="1" outlineLevel="2" x14ac:dyDescent="0.2">
      <c r="B1586" s="8"/>
      <c r="C1586" s="7" t="s">
        <v>202</v>
      </c>
      <c r="D1586" s="106">
        <v>11232</v>
      </c>
      <c r="E1586" s="6" t="s">
        <v>163</v>
      </c>
      <c r="F1586" s="6"/>
      <c r="G1586" s="6"/>
      <c r="H1586" s="6"/>
      <c r="I1586" s="46" t="s">
        <v>5272</v>
      </c>
      <c r="J1586" s="6" t="s">
        <v>1</v>
      </c>
      <c r="K1586" s="72">
        <v>279.87</v>
      </c>
      <c r="L1586" s="76">
        <v>265.88</v>
      </c>
      <c r="M1586" s="64"/>
      <c r="N1586" s="5" t="s">
        <v>13</v>
      </c>
      <c r="O1586" s="4"/>
      <c r="P1586" s="16">
        <f t="shared" si="282"/>
        <v>0</v>
      </c>
      <c r="Q1586" s="16">
        <f t="shared" si="283"/>
        <v>0</v>
      </c>
      <c r="R1586" s="16">
        <f t="shared" si="284"/>
        <v>0</v>
      </c>
      <c r="S1586" s="16">
        <f t="shared" si="285"/>
        <v>0</v>
      </c>
      <c r="T1586" s="16">
        <f t="shared" si="286"/>
        <v>0</v>
      </c>
    </row>
    <row r="1587" spans="2:20" s="3" customFormat="1" ht="48.75" customHeight="1" outlineLevel="2" x14ac:dyDescent="0.2">
      <c r="B1587" s="8"/>
      <c r="C1587" s="7" t="s">
        <v>209</v>
      </c>
      <c r="D1587" s="106">
        <v>11374</v>
      </c>
      <c r="E1587" s="6" t="s">
        <v>163</v>
      </c>
      <c r="F1587" s="6" t="s">
        <v>208</v>
      </c>
      <c r="G1587" s="6" t="s">
        <v>207</v>
      </c>
      <c r="H1587" s="6"/>
      <c r="I1587" s="46">
        <v>20</v>
      </c>
      <c r="J1587" s="6" t="s">
        <v>1</v>
      </c>
      <c r="K1587" s="72">
        <v>9766.9500000000007</v>
      </c>
      <c r="L1587" s="76">
        <v>9278.6</v>
      </c>
      <c r="M1587" s="64"/>
      <c r="N1587" s="5" t="s">
        <v>0</v>
      </c>
      <c r="O1587" s="4"/>
      <c r="P1587" s="16">
        <f t="shared" si="282"/>
        <v>0</v>
      </c>
      <c r="Q1587" s="16">
        <f t="shared" si="283"/>
        <v>0</v>
      </c>
      <c r="R1587" s="16">
        <f t="shared" si="284"/>
        <v>0</v>
      </c>
      <c r="S1587" s="16">
        <f t="shared" si="285"/>
        <v>0</v>
      </c>
      <c r="T1587" s="16">
        <f t="shared" si="286"/>
        <v>0</v>
      </c>
    </row>
    <row r="1588" spans="2:20" s="3" customFormat="1" ht="48.75" customHeight="1" outlineLevel="2" x14ac:dyDescent="0.2">
      <c r="B1588" s="8"/>
      <c r="C1588" s="7" t="s">
        <v>236</v>
      </c>
      <c r="D1588" s="106">
        <v>11378</v>
      </c>
      <c r="E1588" s="6" t="s">
        <v>163</v>
      </c>
      <c r="F1588" s="6"/>
      <c r="G1588" s="6"/>
      <c r="H1588" s="6"/>
      <c r="I1588" s="46">
        <v>1</v>
      </c>
      <c r="J1588" s="6" t="s">
        <v>1</v>
      </c>
      <c r="K1588" s="72">
        <v>4266.97</v>
      </c>
      <c r="L1588" s="76">
        <v>4053.62</v>
      </c>
      <c r="M1588" s="64"/>
      <c r="N1588" s="5" t="s">
        <v>58</v>
      </c>
      <c r="O1588" s="4"/>
      <c r="P1588" s="16">
        <f t="shared" si="282"/>
        <v>0</v>
      </c>
      <c r="Q1588" s="16">
        <f t="shared" si="283"/>
        <v>0</v>
      </c>
      <c r="R1588" s="16">
        <f t="shared" si="284"/>
        <v>0</v>
      </c>
      <c r="S1588" s="16">
        <f t="shared" si="285"/>
        <v>0</v>
      </c>
      <c r="T1588" s="16">
        <f t="shared" si="286"/>
        <v>0</v>
      </c>
    </row>
    <row r="1589" spans="2:20" s="3" customFormat="1" ht="48.75" customHeight="1" outlineLevel="2" x14ac:dyDescent="0.2">
      <c r="B1589" s="8"/>
      <c r="C1589" s="7" t="s">
        <v>205</v>
      </c>
      <c r="D1589" s="106">
        <v>11379</v>
      </c>
      <c r="E1589" s="6" t="s">
        <v>163</v>
      </c>
      <c r="F1589" s="6" t="s">
        <v>204</v>
      </c>
      <c r="G1589" s="6"/>
      <c r="H1589" s="6"/>
      <c r="I1589" s="46">
        <v>50</v>
      </c>
      <c r="J1589" s="6" t="s">
        <v>1</v>
      </c>
      <c r="K1589" s="72">
        <v>126.31</v>
      </c>
      <c r="L1589" s="76">
        <v>119.99</v>
      </c>
      <c r="M1589" s="64"/>
      <c r="N1589" s="5" t="s">
        <v>58</v>
      </c>
      <c r="O1589" s="4"/>
      <c r="P1589" s="16">
        <f t="shared" si="282"/>
        <v>0</v>
      </c>
      <c r="Q1589" s="16">
        <f t="shared" si="283"/>
        <v>0</v>
      </c>
      <c r="R1589" s="16">
        <f t="shared" si="284"/>
        <v>0</v>
      </c>
      <c r="S1589" s="16">
        <f t="shared" si="285"/>
        <v>0</v>
      </c>
      <c r="T1589" s="16">
        <f t="shared" si="286"/>
        <v>0</v>
      </c>
    </row>
    <row r="1590" spans="2:20" s="3" customFormat="1" ht="48.75" customHeight="1" outlineLevel="2" x14ac:dyDescent="0.2">
      <c r="B1590" s="8"/>
      <c r="C1590" s="7" t="s">
        <v>197</v>
      </c>
      <c r="D1590" s="106">
        <v>11380</v>
      </c>
      <c r="E1590" s="6" t="s">
        <v>163</v>
      </c>
      <c r="F1590" s="6"/>
      <c r="G1590" s="6"/>
      <c r="H1590" s="6"/>
      <c r="I1590" s="46">
        <v>10</v>
      </c>
      <c r="J1590" s="6" t="s">
        <v>1</v>
      </c>
      <c r="K1590" s="72">
        <v>615.86</v>
      </c>
      <c r="L1590" s="76">
        <v>585.07000000000005</v>
      </c>
      <c r="M1590" s="64"/>
      <c r="N1590" s="5" t="s">
        <v>13</v>
      </c>
      <c r="O1590" s="4"/>
      <c r="P1590" s="16">
        <f t="shared" si="282"/>
        <v>0</v>
      </c>
      <c r="Q1590" s="16">
        <f t="shared" si="283"/>
        <v>0</v>
      </c>
      <c r="R1590" s="16">
        <f t="shared" si="284"/>
        <v>0</v>
      </c>
      <c r="S1590" s="16">
        <f t="shared" si="285"/>
        <v>0</v>
      </c>
      <c r="T1590" s="16">
        <f t="shared" si="286"/>
        <v>0</v>
      </c>
    </row>
    <row r="1591" spans="2:20" s="3" customFormat="1" ht="48.75" customHeight="1" outlineLevel="2" x14ac:dyDescent="0.2">
      <c r="B1591" s="8"/>
      <c r="C1591" s="7" t="s">
        <v>239</v>
      </c>
      <c r="D1591" s="106">
        <v>11538</v>
      </c>
      <c r="E1591" s="6" t="s">
        <v>163</v>
      </c>
      <c r="F1591" s="6"/>
      <c r="G1591" s="6"/>
      <c r="H1591" s="6"/>
      <c r="I1591" s="46" t="s">
        <v>5266</v>
      </c>
      <c r="J1591" s="6" t="s">
        <v>1</v>
      </c>
      <c r="K1591" s="72">
        <v>80.099999999999994</v>
      </c>
      <c r="L1591" s="76">
        <v>76.099999999999994</v>
      </c>
      <c r="M1591" s="64"/>
      <c r="N1591" s="5" t="s">
        <v>199</v>
      </c>
      <c r="O1591" s="4"/>
      <c r="P1591" s="16">
        <f t="shared" si="282"/>
        <v>0</v>
      </c>
      <c r="Q1591" s="16">
        <f t="shared" si="283"/>
        <v>0</v>
      </c>
      <c r="R1591" s="16">
        <f t="shared" si="284"/>
        <v>0</v>
      </c>
      <c r="S1591" s="16">
        <f t="shared" si="285"/>
        <v>0</v>
      </c>
      <c r="T1591" s="16">
        <f t="shared" si="286"/>
        <v>0</v>
      </c>
    </row>
    <row r="1592" spans="2:20" s="3" customFormat="1" ht="48.75" customHeight="1" outlineLevel="2" x14ac:dyDescent="0.2">
      <c r="B1592" s="8"/>
      <c r="C1592" s="7" t="s">
        <v>203</v>
      </c>
      <c r="D1592" s="106">
        <v>11728</v>
      </c>
      <c r="E1592" s="6" t="s">
        <v>163</v>
      </c>
      <c r="F1592" s="6"/>
      <c r="G1592" s="6"/>
      <c r="H1592" s="6"/>
      <c r="I1592" s="46" t="s">
        <v>5272</v>
      </c>
      <c r="J1592" s="6" t="s">
        <v>1</v>
      </c>
      <c r="K1592" s="72">
        <v>960.24</v>
      </c>
      <c r="L1592" s="76">
        <v>912.23</v>
      </c>
      <c r="M1592" s="64"/>
      <c r="N1592" s="5" t="s">
        <v>58</v>
      </c>
      <c r="O1592" s="4"/>
      <c r="P1592" s="16">
        <f t="shared" si="282"/>
        <v>0</v>
      </c>
      <c r="Q1592" s="16">
        <f t="shared" si="283"/>
        <v>0</v>
      </c>
      <c r="R1592" s="16">
        <f t="shared" si="284"/>
        <v>0</v>
      </c>
      <c r="S1592" s="16">
        <f t="shared" si="285"/>
        <v>0</v>
      </c>
      <c r="T1592" s="16">
        <f t="shared" si="286"/>
        <v>0</v>
      </c>
    </row>
    <row r="1593" spans="2:20" s="3" customFormat="1" ht="48.75" customHeight="1" outlineLevel="2" x14ac:dyDescent="0.2">
      <c r="B1593" s="8"/>
      <c r="C1593" s="7" t="s">
        <v>247</v>
      </c>
      <c r="D1593" s="106">
        <v>12453</v>
      </c>
      <c r="E1593" s="6" t="s">
        <v>163</v>
      </c>
      <c r="F1593" s="6" t="s">
        <v>246</v>
      </c>
      <c r="G1593" s="6"/>
      <c r="H1593" s="6"/>
      <c r="I1593" s="46">
        <v>6</v>
      </c>
      <c r="J1593" s="6" t="s">
        <v>1</v>
      </c>
      <c r="K1593" s="72">
        <v>26.21</v>
      </c>
      <c r="L1593" s="76">
        <v>24.9</v>
      </c>
      <c r="M1593" s="64"/>
      <c r="N1593" s="5" t="s">
        <v>58</v>
      </c>
      <c r="O1593" s="4"/>
      <c r="P1593" s="16">
        <f t="shared" si="282"/>
        <v>0</v>
      </c>
      <c r="Q1593" s="16">
        <f t="shared" si="283"/>
        <v>0</v>
      </c>
      <c r="R1593" s="16">
        <f t="shared" si="284"/>
        <v>0</v>
      </c>
      <c r="S1593" s="16">
        <f t="shared" si="285"/>
        <v>0</v>
      </c>
      <c r="T1593" s="16">
        <f t="shared" si="286"/>
        <v>0</v>
      </c>
    </row>
    <row r="1594" spans="2:20" s="3" customFormat="1" ht="48.75" customHeight="1" outlineLevel="2" x14ac:dyDescent="0.2">
      <c r="B1594" s="8"/>
      <c r="C1594" s="7" t="s">
        <v>234</v>
      </c>
      <c r="D1594" s="106">
        <v>12704</v>
      </c>
      <c r="E1594" s="6" t="s">
        <v>163</v>
      </c>
      <c r="F1594" s="6"/>
      <c r="G1594" s="6"/>
      <c r="H1594" s="6"/>
      <c r="I1594" s="46">
        <v>1</v>
      </c>
      <c r="J1594" s="6" t="s">
        <v>1</v>
      </c>
      <c r="K1594" s="72">
        <v>12352.67</v>
      </c>
      <c r="L1594" s="76">
        <v>11735.04</v>
      </c>
      <c r="M1594" s="64"/>
      <c r="N1594" s="5" t="s">
        <v>13</v>
      </c>
      <c r="O1594" s="4"/>
      <c r="P1594" s="16">
        <f t="shared" si="282"/>
        <v>0</v>
      </c>
      <c r="Q1594" s="16">
        <f t="shared" si="283"/>
        <v>0</v>
      </c>
      <c r="R1594" s="16">
        <f t="shared" si="284"/>
        <v>0</v>
      </c>
      <c r="S1594" s="16">
        <f t="shared" si="285"/>
        <v>0</v>
      </c>
      <c r="T1594" s="16">
        <f t="shared" si="286"/>
        <v>0</v>
      </c>
    </row>
    <row r="1595" spans="2:20" s="3" customFormat="1" ht="48.75" customHeight="1" outlineLevel="2" x14ac:dyDescent="0.2">
      <c r="B1595" s="8"/>
      <c r="C1595" s="7" t="s">
        <v>249</v>
      </c>
      <c r="D1595" s="106">
        <v>12706</v>
      </c>
      <c r="E1595" s="6" t="s">
        <v>163</v>
      </c>
      <c r="F1595" s="6"/>
      <c r="G1595" s="6"/>
      <c r="H1595" s="6"/>
      <c r="I1595" s="46">
        <v>1</v>
      </c>
      <c r="J1595" s="6" t="s">
        <v>1</v>
      </c>
      <c r="K1595" s="72">
        <v>13966.92</v>
      </c>
      <c r="L1595" s="76">
        <v>13268.57</v>
      </c>
      <c r="M1595" s="64"/>
      <c r="N1595" s="5" t="s">
        <v>13</v>
      </c>
      <c r="O1595" s="4"/>
      <c r="P1595" s="16">
        <f t="shared" si="282"/>
        <v>0</v>
      </c>
      <c r="Q1595" s="16">
        <f t="shared" si="283"/>
        <v>0</v>
      </c>
      <c r="R1595" s="16">
        <f t="shared" si="284"/>
        <v>0</v>
      </c>
      <c r="S1595" s="16">
        <f t="shared" si="285"/>
        <v>0</v>
      </c>
      <c r="T1595" s="16">
        <f t="shared" si="286"/>
        <v>0</v>
      </c>
    </row>
    <row r="1596" spans="2:20" s="3" customFormat="1" ht="48.75" customHeight="1" outlineLevel="2" x14ac:dyDescent="0.2">
      <c r="B1596" s="8"/>
      <c r="C1596" s="7" t="s">
        <v>248</v>
      </c>
      <c r="D1596" s="106">
        <v>12797</v>
      </c>
      <c r="E1596" s="6" t="s">
        <v>163</v>
      </c>
      <c r="F1596" s="6"/>
      <c r="G1596" s="6"/>
      <c r="H1596" s="6"/>
      <c r="I1596" s="46">
        <v>10</v>
      </c>
      <c r="J1596" s="6" t="s">
        <v>1</v>
      </c>
      <c r="K1596" s="72">
        <v>107.42</v>
      </c>
      <c r="L1596" s="76">
        <v>102.05</v>
      </c>
      <c r="M1596" s="64"/>
      <c r="N1596" s="5" t="s">
        <v>9</v>
      </c>
      <c r="O1596" s="4"/>
      <c r="P1596" s="16">
        <f t="shared" si="282"/>
        <v>0</v>
      </c>
      <c r="Q1596" s="16">
        <f t="shared" si="283"/>
        <v>0</v>
      </c>
      <c r="R1596" s="16">
        <f t="shared" si="284"/>
        <v>0</v>
      </c>
      <c r="S1596" s="16">
        <f t="shared" si="285"/>
        <v>0</v>
      </c>
      <c r="T1596" s="16">
        <f t="shared" si="286"/>
        <v>0</v>
      </c>
    </row>
    <row r="1597" spans="2:20" s="3" customFormat="1" ht="48.75" customHeight="1" outlineLevel="2" x14ac:dyDescent="0.2">
      <c r="B1597" s="8"/>
      <c r="C1597" s="7" t="s">
        <v>219</v>
      </c>
      <c r="D1597" s="106">
        <v>12798</v>
      </c>
      <c r="E1597" s="6" t="s">
        <v>163</v>
      </c>
      <c r="F1597" s="6" t="s">
        <v>217</v>
      </c>
      <c r="G1597" s="6" t="s">
        <v>207</v>
      </c>
      <c r="H1597" s="6"/>
      <c r="I1597" s="46">
        <v>1</v>
      </c>
      <c r="J1597" s="6" t="s">
        <v>1</v>
      </c>
      <c r="K1597" s="72">
        <v>258.95999999999998</v>
      </c>
      <c r="L1597" s="76">
        <v>246.01</v>
      </c>
      <c r="M1597" s="64"/>
      <c r="N1597" s="5" t="s">
        <v>199</v>
      </c>
      <c r="O1597" s="4"/>
      <c r="P1597" s="16">
        <f t="shared" si="282"/>
        <v>0</v>
      </c>
      <c r="Q1597" s="16">
        <f t="shared" si="283"/>
        <v>0</v>
      </c>
      <c r="R1597" s="16">
        <f t="shared" si="284"/>
        <v>0</v>
      </c>
      <c r="S1597" s="16">
        <f t="shared" si="285"/>
        <v>0</v>
      </c>
      <c r="T1597" s="16">
        <f t="shared" si="286"/>
        <v>0</v>
      </c>
    </row>
    <row r="1598" spans="2:20" s="3" customFormat="1" ht="48.75" customHeight="1" outlineLevel="2" x14ac:dyDescent="0.2">
      <c r="B1598" s="8"/>
      <c r="C1598" s="7" t="s">
        <v>218</v>
      </c>
      <c r="D1598" s="106">
        <v>12801</v>
      </c>
      <c r="E1598" s="6" t="s">
        <v>163</v>
      </c>
      <c r="F1598" s="6" t="s">
        <v>217</v>
      </c>
      <c r="G1598" s="6" t="s">
        <v>207</v>
      </c>
      <c r="H1598" s="6"/>
      <c r="I1598" s="46">
        <v>1</v>
      </c>
      <c r="J1598" s="6" t="s">
        <v>1</v>
      </c>
      <c r="K1598" s="72">
        <v>261.58999999999997</v>
      </c>
      <c r="L1598" s="76">
        <v>248.51</v>
      </c>
      <c r="M1598" s="64"/>
      <c r="N1598" s="5" t="s">
        <v>50</v>
      </c>
      <c r="O1598" s="4"/>
      <c r="P1598" s="16">
        <f t="shared" si="282"/>
        <v>0</v>
      </c>
      <c r="Q1598" s="16">
        <f t="shared" si="283"/>
        <v>0</v>
      </c>
      <c r="R1598" s="16">
        <f t="shared" si="284"/>
        <v>0</v>
      </c>
      <c r="S1598" s="16">
        <f t="shared" si="285"/>
        <v>0</v>
      </c>
      <c r="T1598" s="16">
        <f t="shared" si="286"/>
        <v>0</v>
      </c>
    </row>
    <row r="1599" spans="2:20" s="3" customFormat="1" ht="48.75" customHeight="1" outlineLevel="2" x14ac:dyDescent="0.2">
      <c r="B1599" s="8"/>
      <c r="C1599" s="7" t="s">
        <v>216</v>
      </c>
      <c r="D1599" s="106">
        <v>12802</v>
      </c>
      <c r="E1599" s="6" t="s">
        <v>163</v>
      </c>
      <c r="F1599" s="6" t="s">
        <v>215</v>
      </c>
      <c r="G1599" s="6" t="s">
        <v>214</v>
      </c>
      <c r="H1599" s="6"/>
      <c r="I1599" s="46">
        <v>1</v>
      </c>
      <c r="J1599" s="6" t="s">
        <v>1</v>
      </c>
      <c r="K1599" s="72">
        <v>279.99</v>
      </c>
      <c r="L1599" s="76">
        <v>265.99</v>
      </c>
      <c r="M1599" s="64"/>
      <c r="N1599" s="5" t="s">
        <v>50</v>
      </c>
      <c r="O1599" s="4"/>
      <c r="P1599" s="16">
        <f t="shared" si="282"/>
        <v>0</v>
      </c>
      <c r="Q1599" s="16">
        <f t="shared" si="283"/>
        <v>0</v>
      </c>
      <c r="R1599" s="16">
        <f t="shared" si="284"/>
        <v>0</v>
      </c>
      <c r="S1599" s="16">
        <f t="shared" si="285"/>
        <v>0</v>
      </c>
      <c r="T1599" s="16">
        <f t="shared" si="286"/>
        <v>0</v>
      </c>
    </row>
    <row r="1600" spans="2:20" s="3" customFormat="1" ht="48.75" customHeight="1" outlineLevel="2" x14ac:dyDescent="0.2">
      <c r="B1600" s="8"/>
      <c r="C1600" s="7" t="s">
        <v>213</v>
      </c>
      <c r="D1600" s="106">
        <v>12803</v>
      </c>
      <c r="E1600" s="6" t="s">
        <v>163</v>
      </c>
      <c r="F1600" s="6" t="s">
        <v>212</v>
      </c>
      <c r="G1600" s="6" t="s">
        <v>204</v>
      </c>
      <c r="H1600" s="6"/>
      <c r="I1600" s="46">
        <v>1</v>
      </c>
      <c r="J1600" s="6" t="s">
        <v>1</v>
      </c>
      <c r="K1600" s="72">
        <v>348.36</v>
      </c>
      <c r="L1600" s="76">
        <v>330.94</v>
      </c>
      <c r="M1600" s="64"/>
      <c r="N1600" s="5" t="s">
        <v>58</v>
      </c>
      <c r="O1600" s="4"/>
      <c r="P1600" s="16">
        <f t="shared" si="282"/>
        <v>0</v>
      </c>
      <c r="Q1600" s="16">
        <f t="shared" si="283"/>
        <v>0</v>
      </c>
      <c r="R1600" s="16">
        <f t="shared" si="284"/>
        <v>0</v>
      </c>
      <c r="S1600" s="16">
        <f t="shared" si="285"/>
        <v>0</v>
      </c>
      <c r="T1600" s="16">
        <f t="shared" si="286"/>
        <v>0</v>
      </c>
    </row>
    <row r="1601" spans="2:20" s="3" customFormat="1" ht="48.75" customHeight="1" outlineLevel="2" x14ac:dyDescent="0.2">
      <c r="B1601" s="8"/>
      <c r="C1601" s="7" t="s">
        <v>223</v>
      </c>
      <c r="D1601" s="106">
        <v>25004</v>
      </c>
      <c r="E1601" s="6" t="s">
        <v>163</v>
      </c>
      <c r="F1601" s="6"/>
      <c r="G1601" s="6"/>
      <c r="H1601" s="6"/>
      <c r="I1601" s="46">
        <v>1</v>
      </c>
      <c r="J1601" s="6" t="s">
        <v>1</v>
      </c>
      <c r="K1601" s="72">
        <v>464.86</v>
      </c>
      <c r="L1601" s="76">
        <v>441.62</v>
      </c>
      <c r="M1601" s="64"/>
      <c r="N1601" s="5" t="s">
        <v>13</v>
      </c>
      <c r="O1601" s="4"/>
      <c r="P1601" s="16">
        <f t="shared" si="282"/>
        <v>0</v>
      </c>
      <c r="Q1601" s="16">
        <f t="shared" si="283"/>
        <v>0</v>
      </c>
      <c r="R1601" s="16">
        <f t="shared" si="284"/>
        <v>0</v>
      </c>
      <c r="S1601" s="16">
        <f t="shared" si="285"/>
        <v>0</v>
      </c>
      <c r="T1601" s="16">
        <f t="shared" si="286"/>
        <v>0</v>
      </c>
    </row>
    <row r="1602" spans="2:20" s="3" customFormat="1" ht="48.75" customHeight="1" outlineLevel="2" x14ac:dyDescent="0.2">
      <c r="B1602" s="8"/>
      <c r="C1602" s="7" t="s">
        <v>228</v>
      </c>
      <c r="D1602" s="106" t="s">
        <v>227</v>
      </c>
      <c r="E1602" s="6" t="s">
        <v>163</v>
      </c>
      <c r="F1602" s="6" t="s">
        <v>193</v>
      </c>
      <c r="G1602" s="6"/>
      <c r="H1602" s="6"/>
      <c r="I1602" s="46">
        <v>10</v>
      </c>
      <c r="J1602" s="6" t="s">
        <v>1</v>
      </c>
      <c r="K1602" s="72">
        <v>106.55</v>
      </c>
      <c r="L1602" s="76">
        <v>101.22</v>
      </c>
      <c r="M1602" s="64"/>
      <c r="N1602" s="5" t="s">
        <v>199</v>
      </c>
      <c r="O1602" s="4"/>
      <c r="P1602" s="16">
        <f t="shared" si="282"/>
        <v>0</v>
      </c>
      <c r="Q1602" s="16">
        <f t="shared" si="283"/>
        <v>0</v>
      </c>
      <c r="R1602" s="16">
        <f t="shared" si="284"/>
        <v>0</v>
      </c>
      <c r="S1602" s="16">
        <f t="shared" si="285"/>
        <v>0</v>
      </c>
      <c r="T1602" s="16">
        <f t="shared" si="286"/>
        <v>0</v>
      </c>
    </row>
    <row r="1603" spans="2:20" s="3" customFormat="1" ht="48.75" customHeight="1" outlineLevel="2" x14ac:dyDescent="0.2">
      <c r="B1603" s="8"/>
      <c r="C1603" s="7" t="s">
        <v>221</v>
      </c>
      <c r="D1603" s="106" t="s">
        <v>220</v>
      </c>
      <c r="E1603" s="6" t="s">
        <v>163</v>
      </c>
      <c r="F1603" s="6"/>
      <c r="G1603" s="6"/>
      <c r="H1603" s="6"/>
      <c r="I1603" s="46">
        <v>80</v>
      </c>
      <c r="J1603" s="6" t="s">
        <v>1</v>
      </c>
      <c r="K1603" s="72">
        <v>819.63</v>
      </c>
      <c r="L1603" s="76">
        <v>778.65</v>
      </c>
      <c r="M1603" s="64"/>
      <c r="N1603" s="5" t="s">
        <v>199</v>
      </c>
      <c r="O1603" s="4"/>
      <c r="P1603" s="16">
        <f t="shared" si="282"/>
        <v>0</v>
      </c>
      <c r="Q1603" s="16">
        <f t="shared" si="283"/>
        <v>0</v>
      </c>
      <c r="R1603" s="16">
        <f t="shared" si="284"/>
        <v>0</v>
      </c>
      <c r="S1603" s="16">
        <f t="shared" si="285"/>
        <v>0</v>
      </c>
      <c r="T1603" s="16">
        <f t="shared" si="286"/>
        <v>0</v>
      </c>
    </row>
    <row r="1604" spans="2:20" s="3" customFormat="1" ht="48.75" customHeight="1" outlineLevel="2" x14ac:dyDescent="0.2">
      <c r="B1604" s="8"/>
      <c r="C1604" s="7" t="s">
        <v>231</v>
      </c>
      <c r="D1604" s="106" t="s">
        <v>230</v>
      </c>
      <c r="E1604" s="6" t="s">
        <v>163</v>
      </c>
      <c r="F1604" s="6" t="s">
        <v>229</v>
      </c>
      <c r="G1604" s="6"/>
      <c r="H1604" s="6"/>
      <c r="I1604" s="46">
        <v>26</v>
      </c>
      <c r="J1604" s="6" t="s">
        <v>1</v>
      </c>
      <c r="K1604" s="72">
        <v>199.15</v>
      </c>
      <c r="L1604" s="76">
        <v>189.19</v>
      </c>
      <c r="M1604" s="64"/>
      <c r="N1604" s="5" t="s">
        <v>199</v>
      </c>
      <c r="O1604" s="4"/>
      <c r="P1604" s="16">
        <f t="shared" si="282"/>
        <v>0</v>
      </c>
      <c r="Q1604" s="16">
        <f t="shared" si="283"/>
        <v>0</v>
      </c>
      <c r="R1604" s="16">
        <f t="shared" si="284"/>
        <v>0</v>
      </c>
      <c r="S1604" s="16">
        <f t="shared" si="285"/>
        <v>0</v>
      </c>
      <c r="T1604" s="16">
        <f t="shared" si="286"/>
        <v>0</v>
      </c>
    </row>
    <row r="1605" spans="2:20" s="3" customFormat="1" ht="48.75" customHeight="1" outlineLevel="2" x14ac:dyDescent="0.2">
      <c r="B1605" s="39"/>
      <c r="C1605" s="40" t="s">
        <v>238</v>
      </c>
      <c r="D1605" s="107" t="s">
        <v>237</v>
      </c>
      <c r="E1605" s="41" t="s">
        <v>163</v>
      </c>
      <c r="F1605" s="41"/>
      <c r="G1605" s="41"/>
      <c r="H1605" s="41"/>
      <c r="I1605" s="46" t="s">
        <v>5267</v>
      </c>
      <c r="J1605" s="41" t="s">
        <v>1</v>
      </c>
      <c r="K1605" s="73">
        <v>93.89</v>
      </c>
      <c r="L1605" s="77">
        <v>89.2</v>
      </c>
      <c r="M1605" s="64"/>
      <c r="N1605" s="42" t="s">
        <v>199</v>
      </c>
      <c r="O1605" s="43"/>
      <c r="P1605" s="16">
        <f t="shared" si="282"/>
        <v>0</v>
      </c>
      <c r="Q1605" s="16">
        <f t="shared" si="283"/>
        <v>0</v>
      </c>
      <c r="R1605" s="16">
        <f t="shared" si="284"/>
        <v>0</v>
      </c>
      <c r="S1605" s="16">
        <f t="shared" si="285"/>
        <v>0</v>
      </c>
      <c r="T1605" s="16">
        <f t="shared" si="286"/>
        <v>0</v>
      </c>
    </row>
    <row r="1606" spans="2:20" s="9" customFormat="1" ht="12.95" customHeight="1" outlineLevel="1" x14ac:dyDescent="0.25">
      <c r="B1606" s="63" t="s">
        <v>5258</v>
      </c>
      <c r="C1606" s="60"/>
      <c r="D1606" s="108"/>
      <c r="E1606" s="61"/>
      <c r="F1606" s="61"/>
      <c r="G1606" s="61"/>
      <c r="H1606" s="61"/>
      <c r="I1606" s="61"/>
      <c r="J1606" s="61"/>
      <c r="K1606" s="65"/>
      <c r="L1606" s="78"/>
      <c r="M1606" s="65"/>
      <c r="N1606" s="61"/>
      <c r="O1606" s="62"/>
    </row>
    <row r="1607" spans="2:20" s="3" customFormat="1" ht="48.75" customHeight="1" outlineLevel="2" x14ac:dyDescent="0.2">
      <c r="B1607" s="49"/>
      <c r="C1607" s="50" t="s">
        <v>191</v>
      </c>
      <c r="D1607" s="110" t="s">
        <v>190</v>
      </c>
      <c r="E1607" s="51" t="s">
        <v>158</v>
      </c>
      <c r="F1607" s="51" t="s">
        <v>189</v>
      </c>
      <c r="G1607" s="51" t="s">
        <v>188</v>
      </c>
      <c r="H1607" s="51"/>
      <c r="I1607" s="46">
        <v>1</v>
      </c>
      <c r="J1607" s="51" t="s">
        <v>1</v>
      </c>
      <c r="K1607" s="74">
        <v>11362.86</v>
      </c>
      <c r="L1607" s="80">
        <v>10794.72</v>
      </c>
      <c r="M1607" s="64"/>
      <c r="N1607" s="52" t="s">
        <v>13</v>
      </c>
      <c r="O1607" s="53"/>
      <c r="P1607" s="16">
        <f>F1607*O1607</f>
        <v>0</v>
      </c>
      <c r="Q1607" s="16">
        <f>G1607*O1607</f>
        <v>0</v>
      </c>
      <c r="R1607" s="16">
        <f>K1607*O1607</f>
        <v>0</v>
      </c>
      <c r="S1607" s="16">
        <f>L1607*O1607</f>
        <v>0</v>
      </c>
      <c r="T1607" s="16">
        <f>O1607/I1607</f>
        <v>0</v>
      </c>
    </row>
    <row r="1608" spans="2:20" s="9" customFormat="1" ht="12.95" customHeight="1" x14ac:dyDescent="0.25">
      <c r="B1608" s="55" t="s">
        <v>5224</v>
      </c>
      <c r="C1608" s="56"/>
      <c r="D1608" s="109"/>
      <c r="E1608" s="57"/>
      <c r="F1608" s="57"/>
      <c r="G1608" s="57"/>
      <c r="H1608" s="57"/>
      <c r="I1608" s="57"/>
      <c r="J1608" s="57"/>
      <c r="K1608" s="66"/>
      <c r="L1608" s="79"/>
      <c r="M1608" s="66"/>
      <c r="N1608" s="57"/>
      <c r="O1608" s="58"/>
    </row>
    <row r="1609" spans="2:20" s="9" customFormat="1" ht="12.95" customHeight="1" outlineLevel="1" x14ac:dyDescent="0.25">
      <c r="B1609" s="63" t="s">
        <v>5259</v>
      </c>
      <c r="C1609" s="60"/>
      <c r="D1609" s="108"/>
      <c r="E1609" s="61"/>
      <c r="F1609" s="61"/>
      <c r="G1609" s="61"/>
      <c r="H1609" s="61"/>
      <c r="I1609" s="61"/>
      <c r="J1609" s="61"/>
      <c r="K1609" s="65"/>
      <c r="L1609" s="78"/>
      <c r="M1609" s="65"/>
      <c r="N1609" s="61"/>
      <c r="O1609" s="62"/>
    </row>
    <row r="1610" spans="2:20" s="3" customFormat="1" ht="48.75" customHeight="1" outlineLevel="2" x14ac:dyDescent="0.2">
      <c r="B1610" s="44"/>
      <c r="C1610" s="45" t="s">
        <v>170</v>
      </c>
      <c r="D1610" s="105">
        <v>10084</v>
      </c>
      <c r="E1610" s="46" t="s">
        <v>163</v>
      </c>
      <c r="F1610" s="46"/>
      <c r="G1610" s="46"/>
      <c r="H1610" s="46"/>
      <c r="I1610" s="46">
        <v>1</v>
      </c>
      <c r="J1610" s="46" t="s">
        <v>1</v>
      </c>
      <c r="K1610" s="71">
        <v>8031.49</v>
      </c>
      <c r="L1610" s="75">
        <v>7629.92</v>
      </c>
      <c r="M1610" s="64"/>
      <c r="N1610" s="47" t="s">
        <v>0</v>
      </c>
      <c r="O1610" s="48"/>
      <c r="P1610" s="16">
        <f t="shared" ref="P1610:P1619" si="287">F1610*O1610</f>
        <v>0</v>
      </c>
      <c r="Q1610" s="16">
        <f t="shared" ref="Q1610:Q1619" si="288">G1610*O1610</f>
        <v>0</v>
      </c>
      <c r="R1610" s="16">
        <f t="shared" ref="R1610:R1619" si="289">K1610*O1610</f>
        <v>0</v>
      </c>
      <c r="S1610" s="16">
        <f t="shared" ref="S1610:S1619" si="290">L1610*O1610</f>
        <v>0</v>
      </c>
      <c r="T1610" s="16">
        <f t="shared" ref="T1610:T1619" si="291">O1610/I1610</f>
        <v>0</v>
      </c>
    </row>
    <row r="1611" spans="2:20" s="3" customFormat="1" ht="48.75" customHeight="1" outlineLevel="2" x14ac:dyDescent="0.2">
      <c r="B1611" s="8"/>
      <c r="C1611" s="7" t="s">
        <v>164</v>
      </c>
      <c r="D1611" s="106">
        <v>10093</v>
      </c>
      <c r="E1611" s="6" t="s">
        <v>163</v>
      </c>
      <c r="F1611" s="6" t="s">
        <v>162</v>
      </c>
      <c r="G1611" s="6" t="s">
        <v>161</v>
      </c>
      <c r="H1611" s="6"/>
      <c r="I1611" s="46">
        <v>1</v>
      </c>
      <c r="J1611" s="6" t="s">
        <v>1</v>
      </c>
      <c r="K1611" s="72">
        <v>37819.129999999997</v>
      </c>
      <c r="L1611" s="76">
        <v>35928.17</v>
      </c>
      <c r="M1611" s="64"/>
      <c r="N1611" s="5" t="s">
        <v>13</v>
      </c>
      <c r="O1611" s="4"/>
      <c r="P1611" s="16">
        <f t="shared" si="287"/>
        <v>0</v>
      </c>
      <c r="Q1611" s="16">
        <f t="shared" si="288"/>
        <v>0</v>
      </c>
      <c r="R1611" s="16">
        <f t="shared" si="289"/>
        <v>0</v>
      </c>
      <c r="S1611" s="16">
        <f t="shared" si="290"/>
        <v>0</v>
      </c>
      <c r="T1611" s="16">
        <f t="shared" si="291"/>
        <v>0</v>
      </c>
    </row>
    <row r="1612" spans="2:20" s="3" customFormat="1" ht="48.75" customHeight="1" outlineLevel="2" x14ac:dyDescent="0.2">
      <c r="B1612" s="8"/>
      <c r="C1612" s="7" t="s">
        <v>183</v>
      </c>
      <c r="D1612" s="106">
        <v>10200</v>
      </c>
      <c r="E1612" s="6" t="s">
        <v>163</v>
      </c>
      <c r="F1612" s="6" t="s">
        <v>182</v>
      </c>
      <c r="G1612" s="6" t="s">
        <v>181</v>
      </c>
      <c r="H1612" s="6"/>
      <c r="I1612" s="46">
        <v>1</v>
      </c>
      <c r="J1612" s="6" t="s">
        <v>1</v>
      </c>
      <c r="K1612" s="72">
        <v>9230.33</v>
      </c>
      <c r="L1612" s="76">
        <v>8768.81</v>
      </c>
      <c r="M1612" s="64"/>
      <c r="N1612" s="5" t="s">
        <v>13</v>
      </c>
      <c r="O1612" s="4"/>
      <c r="P1612" s="16">
        <f t="shared" si="287"/>
        <v>0</v>
      </c>
      <c r="Q1612" s="16">
        <f t="shared" si="288"/>
        <v>0</v>
      </c>
      <c r="R1612" s="16">
        <f t="shared" si="289"/>
        <v>0</v>
      </c>
      <c r="S1612" s="16">
        <f t="shared" si="290"/>
        <v>0</v>
      </c>
      <c r="T1612" s="16">
        <f t="shared" si="291"/>
        <v>0</v>
      </c>
    </row>
    <row r="1613" spans="2:20" s="3" customFormat="1" ht="48.75" customHeight="1" outlineLevel="2" x14ac:dyDescent="0.2">
      <c r="B1613" s="8"/>
      <c r="C1613" s="7" t="s">
        <v>186</v>
      </c>
      <c r="D1613" s="106">
        <v>10318</v>
      </c>
      <c r="E1613" s="6" t="s">
        <v>163</v>
      </c>
      <c r="F1613" s="6" t="s">
        <v>185</v>
      </c>
      <c r="G1613" s="6" t="s">
        <v>184</v>
      </c>
      <c r="H1613" s="6"/>
      <c r="I1613" s="46">
        <v>1</v>
      </c>
      <c r="J1613" s="6" t="s">
        <v>1</v>
      </c>
      <c r="K1613" s="72">
        <v>6731.77</v>
      </c>
      <c r="L1613" s="76">
        <v>6395.18</v>
      </c>
      <c r="M1613" s="64"/>
      <c r="N1613" s="5" t="s">
        <v>13</v>
      </c>
      <c r="O1613" s="4"/>
      <c r="P1613" s="16">
        <f t="shared" si="287"/>
        <v>0</v>
      </c>
      <c r="Q1613" s="16">
        <f t="shared" si="288"/>
        <v>0</v>
      </c>
      <c r="R1613" s="16">
        <f t="shared" si="289"/>
        <v>0</v>
      </c>
      <c r="S1613" s="16">
        <f t="shared" si="290"/>
        <v>0</v>
      </c>
      <c r="T1613" s="16">
        <f t="shared" si="291"/>
        <v>0</v>
      </c>
    </row>
    <row r="1614" spans="2:20" s="3" customFormat="1" ht="48.75" customHeight="1" outlineLevel="2" x14ac:dyDescent="0.2">
      <c r="B1614" s="8"/>
      <c r="C1614" s="7" t="s">
        <v>169</v>
      </c>
      <c r="D1614" s="106">
        <v>10616</v>
      </c>
      <c r="E1614" s="6" t="s">
        <v>163</v>
      </c>
      <c r="F1614" s="6" t="s">
        <v>168</v>
      </c>
      <c r="G1614" s="6" t="s">
        <v>167</v>
      </c>
      <c r="H1614" s="6"/>
      <c r="I1614" s="46">
        <v>1</v>
      </c>
      <c r="J1614" s="6" t="s">
        <v>1</v>
      </c>
      <c r="K1614" s="72">
        <v>9279.69</v>
      </c>
      <c r="L1614" s="76">
        <v>8815.7099999999991</v>
      </c>
      <c r="M1614" s="64"/>
      <c r="N1614" s="5" t="s">
        <v>13</v>
      </c>
      <c r="O1614" s="4"/>
      <c r="P1614" s="16">
        <f t="shared" si="287"/>
        <v>0</v>
      </c>
      <c r="Q1614" s="16">
        <f t="shared" si="288"/>
        <v>0</v>
      </c>
      <c r="R1614" s="16">
        <f t="shared" si="289"/>
        <v>0</v>
      </c>
      <c r="S1614" s="16">
        <f t="shared" si="290"/>
        <v>0</v>
      </c>
      <c r="T1614" s="16">
        <f t="shared" si="291"/>
        <v>0</v>
      </c>
    </row>
    <row r="1615" spans="2:20" s="3" customFormat="1" ht="48.75" customHeight="1" outlineLevel="2" x14ac:dyDescent="0.2">
      <c r="B1615" s="8"/>
      <c r="C1615" s="7" t="s">
        <v>180</v>
      </c>
      <c r="D1615" s="106">
        <v>10942</v>
      </c>
      <c r="E1615" s="6" t="s">
        <v>163</v>
      </c>
      <c r="F1615" s="6" t="s">
        <v>179</v>
      </c>
      <c r="G1615" s="6" t="s">
        <v>46</v>
      </c>
      <c r="H1615" s="6"/>
      <c r="I1615" s="46">
        <v>1</v>
      </c>
      <c r="J1615" s="6" t="s">
        <v>1</v>
      </c>
      <c r="K1615" s="72">
        <v>4686.46</v>
      </c>
      <c r="L1615" s="76">
        <v>4452.1400000000003</v>
      </c>
      <c r="M1615" s="64"/>
      <c r="N1615" s="5" t="s">
        <v>13</v>
      </c>
      <c r="O1615" s="4"/>
      <c r="P1615" s="16">
        <f t="shared" si="287"/>
        <v>0</v>
      </c>
      <c r="Q1615" s="16">
        <f t="shared" si="288"/>
        <v>0</v>
      </c>
      <c r="R1615" s="16">
        <f t="shared" si="289"/>
        <v>0</v>
      </c>
      <c r="S1615" s="16">
        <f t="shared" si="290"/>
        <v>0</v>
      </c>
      <c r="T1615" s="16">
        <f t="shared" si="291"/>
        <v>0</v>
      </c>
    </row>
    <row r="1616" spans="2:20" s="3" customFormat="1" ht="48.75" customHeight="1" outlineLevel="2" x14ac:dyDescent="0.2">
      <c r="B1616" s="8"/>
      <c r="C1616" s="7" t="s">
        <v>178</v>
      </c>
      <c r="D1616" s="106">
        <v>10943</v>
      </c>
      <c r="E1616" s="6" t="s">
        <v>163</v>
      </c>
      <c r="F1616" s="6" t="s">
        <v>177</v>
      </c>
      <c r="G1616" s="6" t="s">
        <v>176</v>
      </c>
      <c r="H1616" s="6"/>
      <c r="I1616" s="46">
        <v>1</v>
      </c>
      <c r="J1616" s="6" t="s">
        <v>1</v>
      </c>
      <c r="K1616" s="72">
        <v>5494.64</v>
      </c>
      <c r="L1616" s="76">
        <v>5219.91</v>
      </c>
      <c r="M1616" s="64"/>
      <c r="N1616" s="5" t="s">
        <v>13</v>
      </c>
      <c r="O1616" s="4"/>
      <c r="P1616" s="16">
        <f t="shared" si="287"/>
        <v>0</v>
      </c>
      <c r="Q1616" s="16">
        <f t="shared" si="288"/>
        <v>0</v>
      </c>
      <c r="R1616" s="16">
        <f t="shared" si="289"/>
        <v>0</v>
      </c>
      <c r="S1616" s="16">
        <f t="shared" si="290"/>
        <v>0</v>
      </c>
      <c r="T1616" s="16">
        <f t="shared" si="291"/>
        <v>0</v>
      </c>
    </row>
    <row r="1617" spans="2:20" s="3" customFormat="1" ht="48.75" customHeight="1" outlineLevel="2" x14ac:dyDescent="0.2">
      <c r="B1617" s="8"/>
      <c r="C1617" s="7" t="s">
        <v>175</v>
      </c>
      <c r="D1617" s="106">
        <v>10944</v>
      </c>
      <c r="E1617" s="6" t="s">
        <v>163</v>
      </c>
      <c r="F1617" s="6" t="s">
        <v>174</v>
      </c>
      <c r="G1617" s="6" t="s">
        <v>173</v>
      </c>
      <c r="H1617" s="6"/>
      <c r="I1617" s="46">
        <v>1</v>
      </c>
      <c r="J1617" s="6" t="s">
        <v>1</v>
      </c>
      <c r="K1617" s="72">
        <v>9070.7000000000007</v>
      </c>
      <c r="L1617" s="76">
        <v>8617.17</v>
      </c>
      <c r="M1617" s="64"/>
      <c r="N1617" s="5" t="s">
        <v>58</v>
      </c>
      <c r="O1617" s="4"/>
      <c r="P1617" s="16">
        <f t="shared" si="287"/>
        <v>0</v>
      </c>
      <c r="Q1617" s="16">
        <f t="shared" si="288"/>
        <v>0</v>
      </c>
      <c r="R1617" s="16">
        <f t="shared" si="289"/>
        <v>0</v>
      </c>
      <c r="S1617" s="16">
        <f t="shared" si="290"/>
        <v>0</v>
      </c>
      <c r="T1617" s="16">
        <f t="shared" si="291"/>
        <v>0</v>
      </c>
    </row>
    <row r="1618" spans="2:20" s="3" customFormat="1" ht="48.75" customHeight="1" outlineLevel="2" x14ac:dyDescent="0.2">
      <c r="B1618" s="8"/>
      <c r="C1618" s="7" t="s">
        <v>172</v>
      </c>
      <c r="D1618" s="106" t="s">
        <v>171</v>
      </c>
      <c r="E1618" s="6" t="s">
        <v>163</v>
      </c>
      <c r="F1618" s="6"/>
      <c r="G1618" s="6"/>
      <c r="H1618" s="6"/>
      <c r="I1618" s="46">
        <v>1</v>
      </c>
      <c r="J1618" s="6" t="s">
        <v>1</v>
      </c>
      <c r="K1618" s="72">
        <v>6483.68</v>
      </c>
      <c r="L1618" s="76">
        <v>6159.5</v>
      </c>
      <c r="M1618" s="64"/>
      <c r="N1618" s="5" t="s">
        <v>13</v>
      </c>
      <c r="O1618" s="4"/>
      <c r="P1618" s="16">
        <f t="shared" si="287"/>
        <v>0</v>
      </c>
      <c r="Q1618" s="16">
        <f t="shared" si="288"/>
        <v>0</v>
      </c>
      <c r="R1618" s="16">
        <f t="shared" si="289"/>
        <v>0</v>
      </c>
      <c r="S1618" s="16">
        <f t="shared" si="290"/>
        <v>0</v>
      </c>
      <c r="T1618" s="16">
        <f t="shared" si="291"/>
        <v>0</v>
      </c>
    </row>
    <row r="1619" spans="2:20" s="3" customFormat="1" ht="48.75" customHeight="1" outlineLevel="2" x14ac:dyDescent="0.2">
      <c r="B1619" s="39"/>
      <c r="C1619" s="40" t="s">
        <v>166</v>
      </c>
      <c r="D1619" s="107" t="s">
        <v>165</v>
      </c>
      <c r="E1619" s="41" t="s">
        <v>163</v>
      </c>
      <c r="F1619" s="41"/>
      <c r="G1619" s="41"/>
      <c r="H1619" s="41"/>
      <c r="I1619" s="46">
        <v>1</v>
      </c>
      <c r="J1619" s="41" t="s">
        <v>1</v>
      </c>
      <c r="K1619" s="73">
        <v>20644.259999999998</v>
      </c>
      <c r="L1619" s="77">
        <v>19612.05</v>
      </c>
      <c r="M1619" s="64"/>
      <c r="N1619" s="42" t="s">
        <v>13</v>
      </c>
      <c r="O1619" s="43"/>
      <c r="P1619" s="16">
        <f t="shared" si="287"/>
        <v>0</v>
      </c>
      <c r="Q1619" s="16">
        <f t="shared" si="288"/>
        <v>0</v>
      </c>
      <c r="R1619" s="16">
        <f t="shared" si="289"/>
        <v>0</v>
      </c>
      <c r="S1619" s="16">
        <f t="shared" si="290"/>
        <v>0</v>
      </c>
      <c r="T1619" s="16">
        <f t="shared" si="291"/>
        <v>0</v>
      </c>
    </row>
    <row r="1620" spans="2:20" s="9" customFormat="1" ht="12.95" customHeight="1" outlineLevel="1" x14ac:dyDescent="0.25">
      <c r="B1620" s="63" t="s">
        <v>5260</v>
      </c>
      <c r="C1620" s="60"/>
      <c r="D1620" s="108"/>
      <c r="E1620" s="61"/>
      <c r="F1620" s="61"/>
      <c r="G1620" s="61"/>
      <c r="H1620" s="61"/>
      <c r="I1620" s="61"/>
      <c r="J1620" s="61"/>
      <c r="K1620" s="65"/>
      <c r="L1620" s="78"/>
      <c r="M1620" s="65"/>
      <c r="N1620" s="61"/>
      <c r="O1620" s="62"/>
    </row>
    <row r="1621" spans="2:20" s="3" customFormat="1" ht="48.75" customHeight="1" outlineLevel="2" x14ac:dyDescent="0.2">
      <c r="B1621" s="49"/>
      <c r="C1621" s="50" t="s">
        <v>160</v>
      </c>
      <c r="D1621" s="110" t="s">
        <v>159</v>
      </c>
      <c r="E1621" s="51" t="s">
        <v>158</v>
      </c>
      <c r="F1621" s="51"/>
      <c r="G1621" s="51"/>
      <c r="H1621" s="51"/>
      <c r="I1621" s="46">
        <v>1</v>
      </c>
      <c r="J1621" s="51" t="s">
        <v>1</v>
      </c>
      <c r="K1621" s="74">
        <v>35690.980000000003</v>
      </c>
      <c r="L1621" s="80">
        <v>33906.43</v>
      </c>
      <c r="M1621" s="64"/>
      <c r="N1621" s="52" t="s">
        <v>13</v>
      </c>
      <c r="O1621" s="53"/>
      <c r="P1621" s="16">
        <f>F1621*O1621</f>
        <v>0</v>
      </c>
      <c r="Q1621" s="16">
        <f>G1621*O1621</f>
        <v>0</v>
      </c>
      <c r="R1621" s="16">
        <f>K1621*O1621</f>
        <v>0</v>
      </c>
      <c r="S1621" s="16">
        <f>L1621*O1621</f>
        <v>0</v>
      </c>
      <c r="T1621" s="16">
        <f>O1621/I1621</f>
        <v>0</v>
      </c>
    </row>
    <row r="1622" spans="2:20" s="9" customFormat="1" ht="12.95" customHeight="1" outlineLevel="1" x14ac:dyDescent="0.25">
      <c r="B1622" s="63" t="s">
        <v>5261</v>
      </c>
      <c r="C1622" s="60"/>
      <c r="D1622" s="108"/>
      <c r="E1622" s="61"/>
      <c r="F1622" s="61"/>
      <c r="G1622" s="61"/>
      <c r="H1622" s="61"/>
      <c r="I1622" s="61"/>
      <c r="J1622" s="61"/>
      <c r="K1622" s="65"/>
      <c r="L1622" s="78"/>
      <c r="M1622" s="65"/>
      <c r="N1622" s="61"/>
      <c r="O1622" s="62"/>
    </row>
    <row r="1623" spans="2:20" s="3" customFormat="1" ht="48.75" customHeight="1" outlineLevel="2" x14ac:dyDescent="0.2">
      <c r="B1623" s="44"/>
      <c r="C1623" s="45" t="s">
        <v>157</v>
      </c>
      <c r="D1623" s="105">
        <v>5187978</v>
      </c>
      <c r="E1623" s="46" t="s">
        <v>143</v>
      </c>
      <c r="F1623" s="46" t="s">
        <v>155</v>
      </c>
      <c r="G1623" s="46" t="s">
        <v>149</v>
      </c>
      <c r="H1623" s="46"/>
      <c r="I1623" s="46">
        <v>1</v>
      </c>
      <c r="J1623" s="46" t="s">
        <v>1</v>
      </c>
      <c r="K1623" s="71">
        <v>10465</v>
      </c>
      <c r="L1623" s="75">
        <v>9941.75</v>
      </c>
      <c r="M1623" s="67">
        <v>14000</v>
      </c>
      <c r="N1623" s="47" t="s">
        <v>13</v>
      </c>
      <c r="O1623" s="48"/>
      <c r="P1623" s="16">
        <f t="shared" ref="P1623:P1630" si="292">F1623*O1623</f>
        <v>0</v>
      </c>
      <c r="Q1623" s="16">
        <f t="shared" ref="Q1623:Q1630" si="293">G1623*O1623</f>
        <v>0</v>
      </c>
      <c r="R1623" s="16">
        <f t="shared" ref="R1623:R1630" si="294">K1623*O1623</f>
        <v>0</v>
      </c>
      <c r="S1623" s="16">
        <f t="shared" ref="S1623:S1630" si="295">L1623*O1623</f>
        <v>0</v>
      </c>
      <c r="T1623" s="16">
        <f t="shared" ref="T1623:T1630" si="296">O1623/I1623</f>
        <v>0</v>
      </c>
    </row>
    <row r="1624" spans="2:20" s="3" customFormat="1" ht="48.75" customHeight="1" outlineLevel="2" x14ac:dyDescent="0.2">
      <c r="B1624" s="8"/>
      <c r="C1624" s="7" t="s">
        <v>156</v>
      </c>
      <c r="D1624" s="106">
        <v>5187979</v>
      </c>
      <c r="E1624" s="6" t="s">
        <v>143</v>
      </c>
      <c r="F1624" s="6" t="s">
        <v>155</v>
      </c>
      <c r="G1624" s="6" t="s">
        <v>149</v>
      </c>
      <c r="H1624" s="6"/>
      <c r="I1624" s="46">
        <v>1</v>
      </c>
      <c r="J1624" s="6" t="s">
        <v>1</v>
      </c>
      <c r="K1624" s="72">
        <v>10465</v>
      </c>
      <c r="L1624" s="76">
        <v>9941.75</v>
      </c>
      <c r="M1624" s="68">
        <v>14000</v>
      </c>
      <c r="N1624" s="5" t="s">
        <v>13</v>
      </c>
      <c r="O1624" s="4"/>
      <c r="P1624" s="16">
        <f t="shared" si="292"/>
        <v>0</v>
      </c>
      <c r="Q1624" s="16">
        <f t="shared" si="293"/>
        <v>0</v>
      </c>
      <c r="R1624" s="16">
        <f t="shared" si="294"/>
        <v>0</v>
      </c>
      <c r="S1624" s="16">
        <f t="shared" si="295"/>
        <v>0</v>
      </c>
      <c r="T1624" s="16">
        <f t="shared" si="296"/>
        <v>0</v>
      </c>
    </row>
    <row r="1625" spans="2:20" s="3" customFormat="1" ht="48.75" customHeight="1" outlineLevel="2" x14ac:dyDescent="0.2">
      <c r="B1625" s="8"/>
      <c r="C1625" s="7" t="s">
        <v>154</v>
      </c>
      <c r="D1625" s="106">
        <v>5187983</v>
      </c>
      <c r="E1625" s="6" t="s">
        <v>143</v>
      </c>
      <c r="F1625" s="6" t="s">
        <v>153</v>
      </c>
      <c r="G1625" s="6" t="s">
        <v>149</v>
      </c>
      <c r="H1625" s="6"/>
      <c r="I1625" s="46">
        <v>1</v>
      </c>
      <c r="J1625" s="6" t="s">
        <v>1</v>
      </c>
      <c r="K1625" s="72">
        <v>12880</v>
      </c>
      <c r="L1625" s="76">
        <v>12236</v>
      </c>
      <c r="M1625" s="68">
        <v>17500</v>
      </c>
      <c r="N1625" s="5" t="s">
        <v>13</v>
      </c>
      <c r="O1625" s="4"/>
      <c r="P1625" s="16">
        <f t="shared" si="292"/>
        <v>0</v>
      </c>
      <c r="Q1625" s="16">
        <f t="shared" si="293"/>
        <v>0</v>
      </c>
      <c r="R1625" s="16">
        <f t="shared" si="294"/>
        <v>0</v>
      </c>
      <c r="S1625" s="16">
        <f t="shared" si="295"/>
        <v>0</v>
      </c>
      <c r="T1625" s="16">
        <f t="shared" si="296"/>
        <v>0</v>
      </c>
    </row>
    <row r="1626" spans="2:20" s="3" customFormat="1" ht="48.75" customHeight="1" outlineLevel="2" x14ac:dyDescent="0.2">
      <c r="B1626" s="8"/>
      <c r="C1626" s="7" t="s">
        <v>152</v>
      </c>
      <c r="D1626" s="106">
        <v>5187986</v>
      </c>
      <c r="E1626" s="6" t="s">
        <v>143</v>
      </c>
      <c r="F1626" s="6" t="s">
        <v>150</v>
      </c>
      <c r="G1626" s="6" t="s">
        <v>149</v>
      </c>
      <c r="H1626" s="6"/>
      <c r="I1626" s="46">
        <v>1</v>
      </c>
      <c r="J1626" s="6" t="s">
        <v>1</v>
      </c>
      <c r="K1626" s="72">
        <v>13685</v>
      </c>
      <c r="L1626" s="76">
        <v>13000.75</v>
      </c>
      <c r="M1626" s="68">
        <v>18500</v>
      </c>
      <c r="N1626" s="5" t="s">
        <v>13</v>
      </c>
      <c r="O1626" s="4"/>
      <c r="P1626" s="16">
        <f t="shared" si="292"/>
        <v>0</v>
      </c>
      <c r="Q1626" s="16">
        <f t="shared" si="293"/>
        <v>0</v>
      </c>
      <c r="R1626" s="16">
        <f t="shared" si="294"/>
        <v>0</v>
      </c>
      <c r="S1626" s="16">
        <f t="shared" si="295"/>
        <v>0</v>
      </c>
      <c r="T1626" s="16">
        <f t="shared" si="296"/>
        <v>0</v>
      </c>
    </row>
    <row r="1627" spans="2:20" s="3" customFormat="1" ht="48.75" customHeight="1" outlineLevel="2" x14ac:dyDescent="0.2">
      <c r="B1627" s="8"/>
      <c r="C1627" s="7" t="s">
        <v>151</v>
      </c>
      <c r="D1627" s="106">
        <v>5187987</v>
      </c>
      <c r="E1627" s="6" t="s">
        <v>143</v>
      </c>
      <c r="F1627" s="6" t="s">
        <v>150</v>
      </c>
      <c r="G1627" s="6" t="s">
        <v>149</v>
      </c>
      <c r="H1627" s="6"/>
      <c r="I1627" s="46">
        <v>1</v>
      </c>
      <c r="J1627" s="6" t="s">
        <v>1</v>
      </c>
      <c r="K1627" s="72">
        <v>13685</v>
      </c>
      <c r="L1627" s="76">
        <v>13000.75</v>
      </c>
      <c r="M1627" s="68">
        <v>18500</v>
      </c>
      <c r="N1627" s="5" t="s">
        <v>13</v>
      </c>
      <c r="O1627" s="4"/>
      <c r="P1627" s="16">
        <f t="shared" si="292"/>
        <v>0</v>
      </c>
      <c r="Q1627" s="16">
        <f t="shared" si="293"/>
        <v>0</v>
      </c>
      <c r="R1627" s="16">
        <f t="shared" si="294"/>
        <v>0</v>
      </c>
      <c r="S1627" s="16">
        <f t="shared" si="295"/>
        <v>0</v>
      </c>
      <c r="T1627" s="16">
        <f t="shared" si="296"/>
        <v>0</v>
      </c>
    </row>
    <row r="1628" spans="2:20" s="3" customFormat="1" ht="48.75" customHeight="1" outlineLevel="2" x14ac:dyDescent="0.2">
      <c r="B1628" s="8"/>
      <c r="C1628" s="7" t="s">
        <v>148</v>
      </c>
      <c r="D1628" s="106">
        <v>5187995</v>
      </c>
      <c r="E1628" s="6" t="s">
        <v>143</v>
      </c>
      <c r="F1628" s="6" t="s">
        <v>147</v>
      </c>
      <c r="G1628" s="6" t="s">
        <v>141</v>
      </c>
      <c r="H1628" s="6"/>
      <c r="I1628" s="46">
        <v>1</v>
      </c>
      <c r="J1628" s="6" t="s">
        <v>1</v>
      </c>
      <c r="K1628" s="72">
        <v>17710</v>
      </c>
      <c r="L1628" s="76">
        <v>16824.5</v>
      </c>
      <c r="M1628" s="68">
        <v>24000</v>
      </c>
      <c r="N1628" s="5" t="s">
        <v>13</v>
      </c>
      <c r="O1628" s="4"/>
      <c r="P1628" s="16">
        <f t="shared" si="292"/>
        <v>0</v>
      </c>
      <c r="Q1628" s="16">
        <f t="shared" si="293"/>
        <v>0</v>
      </c>
      <c r="R1628" s="16">
        <f t="shared" si="294"/>
        <v>0</v>
      </c>
      <c r="S1628" s="16">
        <f t="shared" si="295"/>
        <v>0</v>
      </c>
      <c r="T1628" s="16">
        <f t="shared" si="296"/>
        <v>0</v>
      </c>
    </row>
    <row r="1629" spans="2:20" s="3" customFormat="1" ht="48.75" customHeight="1" outlineLevel="2" x14ac:dyDescent="0.2">
      <c r="B1629" s="8"/>
      <c r="C1629" s="7" t="s">
        <v>146</v>
      </c>
      <c r="D1629" s="106">
        <v>5187999</v>
      </c>
      <c r="E1629" s="6" t="s">
        <v>143</v>
      </c>
      <c r="F1629" s="6" t="s">
        <v>145</v>
      </c>
      <c r="G1629" s="6" t="s">
        <v>141</v>
      </c>
      <c r="H1629" s="6"/>
      <c r="I1629" s="46">
        <v>1</v>
      </c>
      <c r="J1629" s="6" t="s">
        <v>1</v>
      </c>
      <c r="K1629" s="72">
        <v>20527.5</v>
      </c>
      <c r="L1629" s="76">
        <v>19501.13</v>
      </c>
      <c r="M1629" s="68">
        <v>28000</v>
      </c>
      <c r="N1629" s="5" t="s">
        <v>13</v>
      </c>
      <c r="O1629" s="4"/>
      <c r="P1629" s="16">
        <f t="shared" si="292"/>
        <v>0</v>
      </c>
      <c r="Q1629" s="16">
        <f t="shared" si="293"/>
        <v>0</v>
      </c>
      <c r="R1629" s="16">
        <f t="shared" si="294"/>
        <v>0</v>
      </c>
      <c r="S1629" s="16">
        <f t="shared" si="295"/>
        <v>0</v>
      </c>
      <c r="T1629" s="16">
        <f t="shared" si="296"/>
        <v>0</v>
      </c>
    </row>
    <row r="1630" spans="2:20" s="3" customFormat="1" ht="48.75" customHeight="1" outlineLevel="2" x14ac:dyDescent="0.2">
      <c r="B1630" s="39"/>
      <c r="C1630" s="40" t="s">
        <v>144</v>
      </c>
      <c r="D1630" s="107">
        <v>5188003</v>
      </c>
      <c r="E1630" s="41" t="s">
        <v>143</v>
      </c>
      <c r="F1630" s="41" t="s">
        <v>142</v>
      </c>
      <c r="G1630" s="41" t="s">
        <v>141</v>
      </c>
      <c r="H1630" s="41"/>
      <c r="I1630" s="46">
        <v>1</v>
      </c>
      <c r="J1630" s="41" t="s">
        <v>1</v>
      </c>
      <c r="K1630" s="73">
        <v>22137.5</v>
      </c>
      <c r="L1630" s="77">
        <v>21030.63</v>
      </c>
      <c r="M1630" s="69">
        <v>30000</v>
      </c>
      <c r="N1630" s="42" t="s">
        <v>13</v>
      </c>
      <c r="O1630" s="43"/>
      <c r="P1630" s="16">
        <f t="shared" si="292"/>
        <v>0</v>
      </c>
      <c r="Q1630" s="16">
        <f t="shared" si="293"/>
        <v>0</v>
      </c>
      <c r="R1630" s="16">
        <f t="shared" si="294"/>
        <v>0</v>
      </c>
      <c r="S1630" s="16">
        <f t="shared" si="295"/>
        <v>0</v>
      </c>
      <c r="T1630" s="16">
        <f t="shared" si="296"/>
        <v>0</v>
      </c>
    </row>
    <row r="1631" spans="2:20" s="9" customFormat="1" ht="12.95" customHeight="1" x14ac:dyDescent="0.25">
      <c r="B1631" s="55" t="s">
        <v>5262</v>
      </c>
      <c r="C1631" s="56"/>
      <c r="D1631" s="109"/>
      <c r="E1631" s="57"/>
      <c r="F1631" s="57"/>
      <c r="G1631" s="57"/>
      <c r="H1631" s="57"/>
      <c r="I1631" s="57"/>
      <c r="J1631" s="57"/>
      <c r="K1631" s="66"/>
      <c r="L1631" s="79"/>
      <c r="M1631" s="66"/>
      <c r="N1631" s="57"/>
      <c r="O1631" s="58"/>
    </row>
    <row r="1632" spans="2:20" s="9" customFormat="1" ht="12.95" customHeight="1" outlineLevel="1" x14ac:dyDescent="0.25">
      <c r="B1632" s="63" t="s">
        <v>5263</v>
      </c>
      <c r="C1632" s="60"/>
      <c r="D1632" s="108"/>
      <c r="E1632" s="61"/>
      <c r="F1632" s="61"/>
      <c r="G1632" s="61"/>
      <c r="H1632" s="61"/>
      <c r="I1632" s="61"/>
      <c r="J1632" s="61"/>
      <c r="K1632" s="65"/>
      <c r="L1632" s="78"/>
      <c r="M1632" s="65"/>
      <c r="N1632" s="61"/>
      <c r="O1632" s="62"/>
    </row>
    <row r="1633" spans="2:20" s="3" customFormat="1" ht="48.75" customHeight="1" outlineLevel="2" x14ac:dyDescent="0.2">
      <c r="B1633" s="44"/>
      <c r="C1633" s="45" t="s">
        <v>89</v>
      </c>
      <c r="D1633" s="105" t="s">
        <v>88</v>
      </c>
      <c r="E1633" s="46" t="s">
        <v>6</v>
      </c>
      <c r="F1633" s="46" t="s">
        <v>47</v>
      </c>
      <c r="G1633" s="46" t="s">
        <v>46</v>
      </c>
      <c r="H1633" s="46" t="s">
        <v>87</v>
      </c>
      <c r="I1633" s="46">
        <v>1</v>
      </c>
      <c r="J1633" s="46" t="s">
        <v>1</v>
      </c>
      <c r="K1633" s="71">
        <v>1908.75</v>
      </c>
      <c r="L1633" s="75">
        <v>1813.31</v>
      </c>
      <c r="M1633" s="64"/>
      <c r="N1633" s="47" t="s">
        <v>58</v>
      </c>
      <c r="O1633" s="48"/>
      <c r="P1633" s="16">
        <f t="shared" ref="P1633:P1664" si="297">F1633*O1633</f>
        <v>0</v>
      </c>
      <c r="Q1633" s="16">
        <f t="shared" ref="Q1633:Q1664" si="298">G1633*O1633</f>
        <v>0</v>
      </c>
      <c r="R1633" s="16">
        <f t="shared" ref="R1633:R1664" si="299">K1633*O1633</f>
        <v>0</v>
      </c>
      <c r="S1633" s="16">
        <f t="shared" ref="S1633:S1664" si="300">L1633*O1633</f>
        <v>0</v>
      </c>
      <c r="T1633" s="16">
        <f t="shared" ref="T1633:T1664" si="301">O1633/I1633</f>
        <v>0</v>
      </c>
    </row>
    <row r="1634" spans="2:20" s="3" customFormat="1" ht="48.75" customHeight="1" outlineLevel="2" x14ac:dyDescent="0.2">
      <c r="B1634" s="8"/>
      <c r="C1634" s="7" t="s">
        <v>92</v>
      </c>
      <c r="D1634" s="106" t="s">
        <v>91</v>
      </c>
      <c r="E1634" s="6" t="s">
        <v>6</v>
      </c>
      <c r="F1634" s="6" t="s">
        <v>47</v>
      </c>
      <c r="G1634" s="6" t="s">
        <v>46</v>
      </c>
      <c r="H1634" s="6" t="s">
        <v>90</v>
      </c>
      <c r="I1634" s="46">
        <v>1</v>
      </c>
      <c r="J1634" s="6" t="s">
        <v>1</v>
      </c>
      <c r="K1634" s="72">
        <v>1908.75</v>
      </c>
      <c r="L1634" s="76">
        <v>1813.31</v>
      </c>
      <c r="M1634" s="64"/>
      <c r="N1634" s="5" t="s">
        <v>58</v>
      </c>
      <c r="O1634" s="4"/>
      <c r="P1634" s="16">
        <f t="shared" si="297"/>
        <v>0</v>
      </c>
      <c r="Q1634" s="16">
        <f t="shared" si="298"/>
        <v>0</v>
      </c>
      <c r="R1634" s="16">
        <f t="shared" si="299"/>
        <v>0</v>
      </c>
      <c r="S1634" s="16">
        <f t="shared" si="300"/>
        <v>0</v>
      </c>
      <c r="T1634" s="16">
        <f t="shared" si="301"/>
        <v>0</v>
      </c>
    </row>
    <row r="1635" spans="2:20" s="3" customFormat="1" ht="48.75" customHeight="1" outlineLevel="2" x14ac:dyDescent="0.2">
      <c r="B1635" s="8"/>
      <c r="C1635" s="7" t="s">
        <v>61</v>
      </c>
      <c r="D1635" s="106" t="s">
        <v>60</v>
      </c>
      <c r="E1635" s="6" t="s">
        <v>6</v>
      </c>
      <c r="F1635" s="6" t="s">
        <v>55</v>
      </c>
      <c r="G1635" s="6" t="s">
        <v>46</v>
      </c>
      <c r="H1635" s="6" t="s">
        <v>59</v>
      </c>
      <c r="I1635" s="46">
        <v>1</v>
      </c>
      <c r="J1635" s="6" t="s">
        <v>1</v>
      </c>
      <c r="K1635" s="72">
        <v>2216.25</v>
      </c>
      <c r="L1635" s="76">
        <v>2105.44</v>
      </c>
      <c r="M1635" s="64"/>
      <c r="N1635" s="5" t="s">
        <v>58</v>
      </c>
      <c r="O1635" s="4"/>
      <c r="P1635" s="16">
        <f t="shared" si="297"/>
        <v>0</v>
      </c>
      <c r="Q1635" s="16">
        <f t="shared" si="298"/>
        <v>0</v>
      </c>
      <c r="R1635" s="16">
        <f t="shared" si="299"/>
        <v>0</v>
      </c>
      <c r="S1635" s="16">
        <f t="shared" si="300"/>
        <v>0</v>
      </c>
      <c r="T1635" s="16">
        <f t="shared" si="301"/>
        <v>0</v>
      </c>
    </row>
    <row r="1636" spans="2:20" s="3" customFormat="1" ht="48.75" customHeight="1" outlineLevel="2" x14ac:dyDescent="0.2">
      <c r="B1636" s="8"/>
      <c r="C1636" s="7" t="s">
        <v>57</v>
      </c>
      <c r="D1636" s="106" t="s">
        <v>56</v>
      </c>
      <c r="E1636" s="6" t="s">
        <v>6</v>
      </c>
      <c r="F1636" s="6" t="s">
        <v>55</v>
      </c>
      <c r="G1636" s="6" t="s">
        <v>46</v>
      </c>
      <c r="H1636" s="6" t="s">
        <v>54</v>
      </c>
      <c r="I1636" s="46">
        <v>1</v>
      </c>
      <c r="J1636" s="6" t="s">
        <v>1</v>
      </c>
      <c r="K1636" s="72">
        <v>2216.25</v>
      </c>
      <c r="L1636" s="76">
        <v>2105.44</v>
      </c>
      <c r="M1636" s="64"/>
      <c r="N1636" s="5" t="s">
        <v>13</v>
      </c>
      <c r="O1636" s="4"/>
      <c r="P1636" s="16">
        <f t="shared" si="297"/>
        <v>0</v>
      </c>
      <c r="Q1636" s="16">
        <f t="shared" si="298"/>
        <v>0</v>
      </c>
      <c r="R1636" s="16">
        <f t="shared" si="299"/>
        <v>0</v>
      </c>
      <c r="S1636" s="16">
        <f t="shared" si="300"/>
        <v>0</v>
      </c>
      <c r="T1636" s="16">
        <f t="shared" si="301"/>
        <v>0</v>
      </c>
    </row>
    <row r="1637" spans="2:20" s="3" customFormat="1" ht="48.75" customHeight="1" outlineLevel="2" x14ac:dyDescent="0.2">
      <c r="B1637" s="8"/>
      <c r="C1637" s="7" t="s">
        <v>140</v>
      </c>
      <c r="D1637" s="106" t="s">
        <v>139</v>
      </c>
      <c r="E1637" s="6" t="s">
        <v>6</v>
      </c>
      <c r="F1637" s="6" t="s">
        <v>47</v>
      </c>
      <c r="G1637" s="6" t="s">
        <v>46</v>
      </c>
      <c r="H1637" s="6" t="s">
        <v>138</v>
      </c>
      <c r="I1637" s="46">
        <v>1</v>
      </c>
      <c r="J1637" s="6" t="s">
        <v>1</v>
      </c>
      <c r="K1637" s="72">
        <v>2085</v>
      </c>
      <c r="L1637" s="76">
        <v>1980.75</v>
      </c>
      <c r="M1637" s="64"/>
      <c r="N1637" s="5" t="s">
        <v>13</v>
      </c>
      <c r="O1637" s="4"/>
      <c r="P1637" s="16">
        <f t="shared" si="297"/>
        <v>0</v>
      </c>
      <c r="Q1637" s="16">
        <f t="shared" si="298"/>
        <v>0</v>
      </c>
      <c r="R1637" s="16">
        <f t="shared" si="299"/>
        <v>0</v>
      </c>
      <c r="S1637" s="16">
        <f t="shared" si="300"/>
        <v>0</v>
      </c>
      <c r="T1637" s="16">
        <f t="shared" si="301"/>
        <v>0</v>
      </c>
    </row>
    <row r="1638" spans="2:20" s="3" customFormat="1" ht="48.75" customHeight="1" outlineLevel="2" x14ac:dyDescent="0.2">
      <c r="B1638" s="8"/>
      <c r="C1638" s="7" t="s">
        <v>137</v>
      </c>
      <c r="D1638" s="106" t="s">
        <v>136</v>
      </c>
      <c r="E1638" s="6" t="s">
        <v>6</v>
      </c>
      <c r="F1638" s="6" t="s">
        <v>47</v>
      </c>
      <c r="G1638" s="6" t="s">
        <v>46</v>
      </c>
      <c r="H1638" s="6"/>
      <c r="I1638" s="46">
        <v>1</v>
      </c>
      <c r="J1638" s="6" t="s">
        <v>1</v>
      </c>
      <c r="K1638" s="72">
        <v>2085</v>
      </c>
      <c r="L1638" s="76">
        <v>1980.75</v>
      </c>
      <c r="M1638" s="64"/>
      <c r="N1638" s="5" t="s">
        <v>13</v>
      </c>
      <c r="O1638" s="4"/>
      <c r="P1638" s="16">
        <f t="shared" si="297"/>
        <v>0</v>
      </c>
      <c r="Q1638" s="16">
        <f t="shared" si="298"/>
        <v>0</v>
      </c>
      <c r="R1638" s="16">
        <f t="shared" si="299"/>
        <v>0</v>
      </c>
      <c r="S1638" s="16">
        <f t="shared" si="300"/>
        <v>0</v>
      </c>
      <c r="T1638" s="16">
        <f t="shared" si="301"/>
        <v>0</v>
      </c>
    </row>
    <row r="1639" spans="2:20" s="3" customFormat="1" ht="48.75" customHeight="1" outlineLevel="2" x14ac:dyDescent="0.2">
      <c r="B1639" s="8"/>
      <c r="C1639" s="7" t="s">
        <v>135</v>
      </c>
      <c r="D1639" s="106" t="s">
        <v>134</v>
      </c>
      <c r="E1639" s="6" t="s">
        <v>6</v>
      </c>
      <c r="F1639" s="6" t="s">
        <v>47</v>
      </c>
      <c r="G1639" s="6" t="s">
        <v>46</v>
      </c>
      <c r="H1639" s="6"/>
      <c r="I1639" s="46">
        <v>1</v>
      </c>
      <c r="J1639" s="6" t="s">
        <v>1</v>
      </c>
      <c r="K1639" s="72">
        <v>2085</v>
      </c>
      <c r="L1639" s="76">
        <v>1980.75</v>
      </c>
      <c r="M1639" s="64"/>
      <c r="N1639" s="5" t="s">
        <v>13</v>
      </c>
      <c r="O1639" s="4"/>
      <c r="P1639" s="16">
        <f t="shared" si="297"/>
        <v>0</v>
      </c>
      <c r="Q1639" s="16">
        <f t="shared" si="298"/>
        <v>0</v>
      </c>
      <c r="R1639" s="16">
        <f t="shared" si="299"/>
        <v>0</v>
      </c>
      <c r="S1639" s="16">
        <f t="shared" si="300"/>
        <v>0</v>
      </c>
      <c r="T1639" s="16">
        <f t="shared" si="301"/>
        <v>0</v>
      </c>
    </row>
    <row r="1640" spans="2:20" s="3" customFormat="1" ht="48.75" customHeight="1" outlineLevel="2" x14ac:dyDescent="0.2">
      <c r="B1640" s="8"/>
      <c r="C1640" s="7" t="s">
        <v>122</v>
      </c>
      <c r="D1640" s="106" t="s">
        <v>121</v>
      </c>
      <c r="E1640" s="6" t="s">
        <v>6</v>
      </c>
      <c r="F1640" s="6" t="s">
        <v>107</v>
      </c>
      <c r="G1640" s="6" t="s">
        <v>46</v>
      </c>
      <c r="H1640" s="6"/>
      <c r="I1640" s="46">
        <v>1</v>
      </c>
      <c r="J1640" s="6" t="s">
        <v>1</v>
      </c>
      <c r="K1640" s="72">
        <v>1469</v>
      </c>
      <c r="L1640" s="76">
        <v>1395.55</v>
      </c>
      <c r="M1640" s="64"/>
      <c r="N1640" s="5" t="s">
        <v>58</v>
      </c>
      <c r="O1640" s="4"/>
      <c r="P1640" s="16">
        <f t="shared" si="297"/>
        <v>0</v>
      </c>
      <c r="Q1640" s="16">
        <f t="shared" si="298"/>
        <v>0</v>
      </c>
      <c r="R1640" s="16">
        <f t="shared" si="299"/>
        <v>0</v>
      </c>
      <c r="S1640" s="16">
        <f t="shared" si="300"/>
        <v>0</v>
      </c>
      <c r="T1640" s="16">
        <f t="shared" si="301"/>
        <v>0</v>
      </c>
    </row>
    <row r="1641" spans="2:20" s="3" customFormat="1" ht="48.75" customHeight="1" outlineLevel="2" x14ac:dyDescent="0.2">
      <c r="B1641" s="8"/>
      <c r="C1641" s="7" t="s">
        <v>120</v>
      </c>
      <c r="D1641" s="106" t="s">
        <v>119</v>
      </c>
      <c r="E1641" s="6" t="s">
        <v>6</v>
      </c>
      <c r="F1641" s="6" t="s">
        <v>107</v>
      </c>
      <c r="G1641" s="6" t="s">
        <v>46</v>
      </c>
      <c r="H1641" s="6" t="s">
        <v>118</v>
      </c>
      <c r="I1641" s="46">
        <v>1</v>
      </c>
      <c r="J1641" s="6" t="s">
        <v>1</v>
      </c>
      <c r="K1641" s="72">
        <v>1130</v>
      </c>
      <c r="L1641" s="76">
        <v>1073.5</v>
      </c>
      <c r="M1641" s="64"/>
      <c r="N1641" s="5" t="s">
        <v>13</v>
      </c>
      <c r="O1641" s="4"/>
      <c r="P1641" s="16">
        <f t="shared" si="297"/>
        <v>0</v>
      </c>
      <c r="Q1641" s="16">
        <f t="shared" si="298"/>
        <v>0</v>
      </c>
      <c r="R1641" s="16">
        <f t="shared" si="299"/>
        <v>0</v>
      </c>
      <c r="S1641" s="16">
        <f t="shared" si="300"/>
        <v>0</v>
      </c>
      <c r="T1641" s="16">
        <f t="shared" si="301"/>
        <v>0</v>
      </c>
    </row>
    <row r="1642" spans="2:20" s="3" customFormat="1" ht="48.75" customHeight="1" outlineLevel="2" x14ac:dyDescent="0.2">
      <c r="B1642" s="8"/>
      <c r="C1642" s="7" t="s">
        <v>117</v>
      </c>
      <c r="D1642" s="106" t="s">
        <v>116</v>
      </c>
      <c r="E1642" s="6" t="s">
        <v>6</v>
      </c>
      <c r="F1642" s="6" t="s">
        <v>107</v>
      </c>
      <c r="G1642" s="6" t="s">
        <v>46</v>
      </c>
      <c r="H1642" s="6"/>
      <c r="I1642" s="46">
        <v>1</v>
      </c>
      <c r="J1642" s="6" t="s">
        <v>1</v>
      </c>
      <c r="K1642" s="72">
        <v>1322.1</v>
      </c>
      <c r="L1642" s="76">
        <v>1256</v>
      </c>
      <c r="M1642" s="64"/>
      <c r="N1642" s="5" t="s">
        <v>58</v>
      </c>
      <c r="O1642" s="4"/>
      <c r="P1642" s="16">
        <f t="shared" si="297"/>
        <v>0</v>
      </c>
      <c r="Q1642" s="16">
        <f t="shared" si="298"/>
        <v>0</v>
      </c>
      <c r="R1642" s="16">
        <f t="shared" si="299"/>
        <v>0</v>
      </c>
      <c r="S1642" s="16">
        <f t="shared" si="300"/>
        <v>0</v>
      </c>
      <c r="T1642" s="16">
        <f t="shared" si="301"/>
        <v>0</v>
      </c>
    </row>
    <row r="1643" spans="2:20" s="3" customFormat="1" ht="48.75" customHeight="1" outlineLevel="2" x14ac:dyDescent="0.2">
      <c r="B1643" s="8"/>
      <c r="C1643" s="7" t="s">
        <v>80</v>
      </c>
      <c r="D1643" s="106" t="s">
        <v>79</v>
      </c>
      <c r="E1643" s="6" t="s">
        <v>6</v>
      </c>
      <c r="F1643" s="6" t="s">
        <v>63</v>
      </c>
      <c r="G1643" s="6" t="s">
        <v>46</v>
      </c>
      <c r="H1643" s="6"/>
      <c r="I1643" s="46">
        <v>1</v>
      </c>
      <c r="J1643" s="6" t="s">
        <v>1</v>
      </c>
      <c r="K1643" s="72">
        <v>1469</v>
      </c>
      <c r="L1643" s="76">
        <v>1395.55</v>
      </c>
      <c r="M1643" s="64"/>
      <c r="N1643" s="5" t="s">
        <v>0</v>
      </c>
      <c r="O1643" s="4"/>
      <c r="P1643" s="16">
        <f t="shared" si="297"/>
        <v>0</v>
      </c>
      <c r="Q1643" s="16">
        <f t="shared" si="298"/>
        <v>0</v>
      </c>
      <c r="R1643" s="16">
        <f t="shared" si="299"/>
        <v>0</v>
      </c>
      <c r="S1643" s="16">
        <f t="shared" si="300"/>
        <v>0</v>
      </c>
      <c r="T1643" s="16">
        <f t="shared" si="301"/>
        <v>0</v>
      </c>
    </row>
    <row r="1644" spans="2:20" s="3" customFormat="1" ht="48.75" customHeight="1" outlineLevel="2" x14ac:dyDescent="0.2">
      <c r="B1644" s="8"/>
      <c r="C1644" s="7" t="s">
        <v>78</v>
      </c>
      <c r="D1644" s="106" t="s">
        <v>77</v>
      </c>
      <c r="E1644" s="6" t="s">
        <v>6</v>
      </c>
      <c r="F1644" s="6" t="s">
        <v>63</v>
      </c>
      <c r="G1644" s="6" t="s">
        <v>46</v>
      </c>
      <c r="H1644" s="6" t="s">
        <v>76</v>
      </c>
      <c r="I1644" s="46">
        <v>1</v>
      </c>
      <c r="J1644" s="6" t="s">
        <v>1</v>
      </c>
      <c r="K1644" s="72">
        <v>1322.5</v>
      </c>
      <c r="L1644" s="76">
        <v>1256.3800000000001</v>
      </c>
      <c r="M1644" s="64"/>
      <c r="N1644" s="5" t="s">
        <v>0</v>
      </c>
      <c r="O1644" s="4"/>
      <c r="P1644" s="16">
        <f t="shared" si="297"/>
        <v>0</v>
      </c>
      <c r="Q1644" s="16">
        <f t="shared" si="298"/>
        <v>0</v>
      </c>
      <c r="R1644" s="16">
        <f t="shared" si="299"/>
        <v>0</v>
      </c>
      <c r="S1644" s="16">
        <f t="shared" si="300"/>
        <v>0</v>
      </c>
      <c r="T1644" s="16">
        <f t="shared" si="301"/>
        <v>0</v>
      </c>
    </row>
    <row r="1645" spans="2:20" s="3" customFormat="1" ht="48.75" customHeight="1" outlineLevel="2" x14ac:dyDescent="0.2">
      <c r="B1645" s="8"/>
      <c r="C1645" s="7" t="s">
        <v>83</v>
      </c>
      <c r="D1645" s="106" t="s">
        <v>82</v>
      </c>
      <c r="E1645" s="6" t="s">
        <v>6</v>
      </c>
      <c r="F1645" s="6" t="s">
        <v>63</v>
      </c>
      <c r="G1645" s="6" t="s">
        <v>46</v>
      </c>
      <c r="H1645" s="6" t="s">
        <v>81</v>
      </c>
      <c r="I1645" s="46">
        <v>1</v>
      </c>
      <c r="J1645" s="6" t="s">
        <v>1</v>
      </c>
      <c r="K1645" s="72">
        <v>1322.5</v>
      </c>
      <c r="L1645" s="76">
        <v>1256.3800000000001</v>
      </c>
      <c r="M1645" s="64"/>
      <c r="N1645" s="5" t="s">
        <v>58</v>
      </c>
      <c r="O1645" s="4"/>
      <c r="P1645" s="16">
        <f t="shared" si="297"/>
        <v>0</v>
      </c>
      <c r="Q1645" s="16">
        <f t="shared" si="298"/>
        <v>0</v>
      </c>
      <c r="R1645" s="16">
        <f t="shared" si="299"/>
        <v>0</v>
      </c>
      <c r="S1645" s="16">
        <f t="shared" si="300"/>
        <v>0</v>
      </c>
      <c r="T1645" s="16">
        <f t="shared" si="301"/>
        <v>0</v>
      </c>
    </row>
    <row r="1646" spans="2:20" s="3" customFormat="1" ht="48.75" customHeight="1" outlineLevel="2" x14ac:dyDescent="0.2">
      <c r="B1646" s="8"/>
      <c r="C1646" s="7" t="s">
        <v>75</v>
      </c>
      <c r="D1646" s="106" t="s">
        <v>74</v>
      </c>
      <c r="E1646" s="6" t="s">
        <v>6</v>
      </c>
      <c r="F1646" s="6" t="s">
        <v>63</v>
      </c>
      <c r="G1646" s="6" t="s">
        <v>46</v>
      </c>
      <c r="H1646" s="6"/>
      <c r="I1646" s="46">
        <v>1</v>
      </c>
      <c r="J1646" s="6" t="s">
        <v>1</v>
      </c>
      <c r="K1646" s="72">
        <v>1469</v>
      </c>
      <c r="L1646" s="76">
        <v>1395.55</v>
      </c>
      <c r="M1646" s="64"/>
      <c r="N1646" s="5" t="s">
        <v>58</v>
      </c>
      <c r="O1646" s="4"/>
      <c r="P1646" s="16">
        <f t="shared" si="297"/>
        <v>0</v>
      </c>
      <c r="Q1646" s="16">
        <f t="shared" si="298"/>
        <v>0</v>
      </c>
      <c r="R1646" s="16">
        <f t="shared" si="299"/>
        <v>0</v>
      </c>
      <c r="S1646" s="16">
        <f t="shared" si="300"/>
        <v>0</v>
      </c>
      <c r="T1646" s="16">
        <f t="shared" si="301"/>
        <v>0</v>
      </c>
    </row>
    <row r="1647" spans="2:20" s="3" customFormat="1" ht="48.75" customHeight="1" outlineLevel="2" x14ac:dyDescent="0.2">
      <c r="B1647" s="8"/>
      <c r="C1647" s="7" t="s">
        <v>73</v>
      </c>
      <c r="D1647" s="106" t="s">
        <v>72</v>
      </c>
      <c r="E1647" s="6" t="s">
        <v>6</v>
      </c>
      <c r="F1647" s="6" t="s">
        <v>63</v>
      </c>
      <c r="G1647" s="6" t="s">
        <v>46</v>
      </c>
      <c r="H1647" s="6"/>
      <c r="I1647" s="46">
        <v>1</v>
      </c>
      <c r="J1647" s="6" t="s">
        <v>1</v>
      </c>
      <c r="K1647" s="72">
        <v>1469</v>
      </c>
      <c r="L1647" s="76">
        <v>1395.55</v>
      </c>
      <c r="M1647" s="64"/>
      <c r="N1647" s="5" t="s">
        <v>0</v>
      </c>
      <c r="O1647" s="4"/>
      <c r="P1647" s="16">
        <f t="shared" si="297"/>
        <v>0</v>
      </c>
      <c r="Q1647" s="16">
        <f t="shared" si="298"/>
        <v>0</v>
      </c>
      <c r="R1647" s="16">
        <f t="shared" si="299"/>
        <v>0</v>
      </c>
      <c r="S1647" s="16">
        <f t="shared" si="300"/>
        <v>0</v>
      </c>
      <c r="T1647" s="16">
        <f t="shared" si="301"/>
        <v>0</v>
      </c>
    </row>
    <row r="1648" spans="2:20" s="3" customFormat="1" ht="48.75" customHeight="1" outlineLevel="2" x14ac:dyDescent="0.2">
      <c r="B1648" s="8"/>
      <c r="C1648" s="7" t="s">
        <v>115</v>
      </c>
      <c r="D1648" s="106" t="s">
        <v>114</v>
      </c>
      <c r="E1648" s="6" t="s">
        <v>6</v>
      </c>
      <c r="F1648" s="6"/>
      <c r="G1648" s="6" t="s">
        <v>46</v>
      </c>
      <c r="H1648" s="6" t="s">
        <v>113</v>
      </c>
      <c r="I1648" s="46">
        <v>1</v>
      </c>
      <c r="J1648" s="6" t="s">
        <v>1</v>
      </c>
      <c r="K1648" s="72">
        <v>1513.75</v>
      </c>
      <c r="L1648" s="76">
        <v>1438.06</v>
      </c>
      <c r="M1648" s="64"/>
      <c r="N1648" s="5" t="s">
        <v>13</v>
      </c>
      <c r="O1648" s="4"/>
      <c r="P1648" s="16">
        <f t="shared" si="297"/>
        <v>0</v>
      </c>
      <c r="Q1648" s="16">
        <f t="shared" si="298"/>
        <v>0</v>
      </c>
      <c r="R1648" s="16">
        <f t="shared" si="299"/>
        <v>0</v>
      </c>
      <c r="S1648" s="16">
        <f t="shared" si="300"/>
        <v>0</v>
      </c>
      <c r="T1648" s="16">
        <f t="shared" si="301"/>
        <v>0</v>
      </c>
    </row>
    <row r="1649" spans="2:20" s="3" customFormat="1" ht="48.75" customHeight="1" outlineLevel="2" x14ac:dyDescent="0.2">
      <c r="B1649" s="8"/>
      <c r="C1649" s="7" t="s">
        <v>133</v>
      </c>
      <c r="D1649" s="106" t="s">
        <v>132</v>
      </c>
      <c r="E1649" s="6" t="s">
        <v>6</v>
      </c>
      <c r="F1649" s="6" t="s">
        <v>47</v>
      </c>
      <c r="G1649" s="6" t="s">
        <v>46</v>
      </c>
      <c r="H1649" s="6"/>
      <c r="I1649" s="46">
        <v>1</v>
      </c>
      <c r="J1649" s="6" t="s">
        <v>1</v>
      </c>
      <c r="K1649" s="72">
        <v>2085</v>
      </c>
      <c r="L1649" s="76">
        <v>1980.75</v>
      </c>
      <c r="M1649" s="64"/>
      <c r="N1649" s="5" t="s">
        <v>13</v>
      </c>
      <c r="O1649" s="4"/>
      <c r="P1649" s="16">
        <f t="shared" si="297"/>
        <v>0</v>
      </c>
      <c r="Q1649" s="16">
        <f t="shared" si="298"/>
        <v>0</v>
      </c>
      <c r="R1649" s="16">
        <f t="shared" si="299"/>
        <v>0</v>
      </c>
      <c r="S1649" s="16">
        <f t="shared" si="300"/>
        <v>0</v>
      </c>
      <c r="T1649" s="16">
        <f t="shared" si="301"/>
        <v>0</v>
      </c>
    </row>
    <row r="1650" spans="2:20" s="3" customFormat="1" ht="48.75" customHeight="1" outlineLevel="2" x14ac:dyDescent="0.2">
      <c r="B1650" s="8"/>
      <c r="C1650" s="7" t="s">
        <v>96</v>
      </c>
      <c r="D1650" s="106" t="s">
        <v>95</v>
      </c>
      <c r="E1650" s="6" t="s">
        <v>6</v>
      </c>
      <c r="F1650" s="6" t="s">
        <v>94</v>
      </c>
      <c r="G1650" s="6" t="s">
        <v>46</v>
      </c>
      <c r="H1650" s="6" t="s">
        <v>93</v>
      </c>
      <c r="I1650" s="46">
        <v>1</v>
      </c>
      <c r="J1650" s="6" t="s">
        <v>1</v>
      </c>
      <c r="K1650" s="72">
        <v>1401.25</v>
      </c>
      <c r="L1650" s="76">
        <v>1331.19</v>
      </c>
      <c r="M1650" s="64"/>
      <c r="N1650" s="5" t="s">
        <v>13</v>
      </c>
      <c r="O1650" s="4"/>
      <c r="P1650" s="16">
        <f t="shared" si="297"/>
        <v>0</v>
      </c>
      <c r="Q1650" s="16">
        <f t="shared" si="298"/>
        <v>0</v>
      </c>
      <c r="R1650" s="16">
        <f t="shared" si="299"/>
        <v>0</v>
      </c>
      <c r="S1650" s="16">
        <f t="shared" si="300"/>
        <v>0</v>
      </c>
      <c r="T1650" s="16">
        <f t="shared" si="301"/>
        <v>0</v>
      </c>
    </row>
    <row r="1651" spans="2:20" s="3" customFormat="1" ht="48.75" customHeight="1" outlineLevel="2" x14ac:dyDescent="0.2">
      <c r="B1651" s="8"/>
      <c r="C1651" s="7" t="s">
        <v>99</v>
      </c>
      <c r="D1651" s="106" t="s">
        <v>98</v>
      </c>
      <c r="E1651" s="6" t="s">
        <v>6</v>
      </c>
      <c r="F1651" s="6" t="s">
        <v>94</v>
      </c>
      <c r="G1651" s="6" t="s">
        <v>46</v>
      </c>
      <c r="H1651" s="6" t="s">
        <v>97</v>
      </c>
      <c r="I1651" s="46">
        <v>1</v>
      </c>
      <c r="J1651" s="6" t="s">
        <v>1</v>
      </c>
      <c r="K1651" s="72">
        <v>1401.25</v>
      </c>
      <c r="L1651" s="76">
        <v>1331.19</v>
      </c>
      <c r="M1651" s="64"/>
      <c r="N1651" s="5" t="s">
        <v>50</v>
      </c>
      <c r="O1651" s="4"/>
      <c r="P1651" s="16">
        <f t="shared" si="297"/>
        <v>0</v>
      </c>
      <c r="Q1651" s="16">
        <f t="shared" si="298"/>
        <v>0</v>
      </c>
      <c r="R1651" s="16">
        <f t="shared" si="299"/>
        <v>0</v>
      </c>
      <c r="S1651" s="16">
        <f t="shared" si="300"/>
        <v>0</v>
      </c>
      <c r="T1651" s="16">
        <f t="shared" si="301"/>
        <v>0</v>
      </c>
    </row>
    <row r="1652" spans="2:20" s="3" customFormat="1" ht="48.75" customHeight="1" outlineLevel="2" x14ac:dyDescent="0.2">
      <c r="B1652" s="8"/>
      <c r="C1652" s="7" t="s">
        <v>102</v>
      </c>
      <c r="D1652" s="106" t="s">
        <v>101</v>
      </c>
      <c r="E1652" s="6" t="s">
        <v>6</v>
      </c>
      <c r="F1652" s="6" t="s">
        <v>94</v>
      </c>
      <c r="G1652" s="6" t="s">
        <v>46</v>
      </c>
      <c r="H1652" s="6" t="s">
        <v>100</v>
      </c>
      <c r="I1652" s="46">
        <v>1</v>
      </c>
      <c r="J1652" s="6" t="s">
        <v>1</v>
      </c>
      <c r="K1652" s="72">
        <v>1331.19</v>
      </c>
      <c r="L1652" s="76">
        <v>1264.6300000000001</v>
      </c>
      <c r="M1652" s="64"/>
      <c r="N1652" s="5" t="s">
        <v>13</v>
      </c>
      <c r="O1652" s="4"/>
      <c r="P1652" s="16">
        <f t="shared" si="297"/>
        <v>0</v>
      </c>
      <c r="Q1652" s="16">
        <f t="shared" si="298"/>
        <v>0</v>
      </c>
      <c r="R1652" s="16">
        <f t="shared" si="299"/>
        <v>0</v>
      </c>
      <c r="S1652" s="16">
        <f t="shared" si="300"/>
        <v>0</v>
      </c>
      <c r="T1652" s="16">
        <f t="shared" si="301"/>
        <v>0</v>
      </c>
    </row>
    <row r="1653" spans="2:20" s="3" customFormat="1" ht="48.75" customHeight="1" outlineLevel="2" x14ac:dyDescent="0.2">
      <c r="B1653" s="8"/>
      <c r="C1653" s="7" t="s">
        <v>128</v>
      </c>
      <c r="D1653" s="106" t="s">
        <v>127</v>
      </c>
      <c r="E1653" s="6" t="s">
        <v>6</v>
      </c>
      <c r="F1653" s="6" t="s">
        <v>107</v>
      </c>
      <c r="G1653" s="6" t="s">
        <v>46</v>
      </c>
      <c r="H1653" s="6" t="s">
        <v>126</v>
      </c>
      <c r="I1653" s="46">
        <v>1</v>
      </c>
      <c r="J1653" s="6" t="s">
        <v>1</v>
      </c>
      <c r="K1653" s="72">
        <v>1191.06</v>
      </c>
      <c r="L1653" s="76">
        <v>1131.51</v>
      </c>
      <c r="M1653" s="64"/>
      <c r="N1653" s="5" t="s">
        <v>13</v>
      </c>
      <c r="O1653" s="4"/>
      <c r="P1653" s="16">
        <f t="shared" si="297"/>
        <v>0</v>
      </c>
      <c r="Q1653" s="16">
        <f t="shared" si="298"/>
        <v>0</v>
      </c>
      <c r="R1653" s="16">
        <f t="shared" si="299"/>
        <v>0</v>
      </c>
      <c r="S1653" s="16">
        <f t="shared" si="300"/>
        <v>0</v>
      </c>
      <c r="T1653" s="16">
        <f t="shared" si="301"/>
        <v>0</v>
      </c>
    </row>
    <row r="1654" spans="2:20" s="3" customFormat="1" ht="48.75" customHeight="1" outlineLevel="2" x14ac:dyDescent="0.2">
      <c r="B1654" s="8"/>
      <c r="C1654" s="7" t="s">
        <v>109</v>
      </c>
      <c r="D1654" s="106" t="s">
        <v>108</v>
      </c>
      <c r="E1654" s="6" t="s">
        <v>6</v>
      </c>
      <c r="F1654" s="6" t="s">
        <v>107</v>
      </c>
      <c r="G1654" s="6" t="s">
        <v>46</v>
      </c>
      <c r="H1654" s="6" t="s">
        <v>106</v>
      </c>
      <c r="I1654" s="46">
        <v>1</v>
      </c>
      <c r="J1654" s="6" t="s">
        <v>1</v>
      </c>
      <c r="K1654" s="72">
        <v>1401.25</v>
      </c>
      <c r="L1654" s="76">
        <v>1331.19</v>
      </c>
      <c r="M1654" s="64"/>
      <c r="N1654" s="5" t="s">
        <v>13</v>
      </c>
      <c r="O1654" s="4"/>
      <c r="P1654" s="16">
        <f t="shared" si="297"/>
        <v>0</v>
      </c>
      <c r="Q1654" s="16">
        <f t="shared" si="298"/>
        <v>0</v>
      </c>
      <c r="R1654" s="16">
        <f t="shared" si="299"/>
        <v>0</v>
      </c>
      <c r="S1654" s="16">
        <f t="shared" si="300"/>
        <v>0</v>
      </c>
      <c r="T1654" s="16">
        <f t="shared" si="301"/>
        <v>0</v>
      </c>
    </row>
    <row r="1655" spans="2:20" s="3" customFormat="1" ht="48.75" customHeight="1" outlineLevel="2" x14ac:dyDescent="0.2">
      <c r="B1655" s="8"/>
      <c r="C1655" s="7" t="s">
        <v>131</v>
      </c>
      <c r="D1655" s="106" t="s">
        <v>130</v>
      </c>
      <c r="E1655" s="6" t="s">
        <v>6</v>
      </c>
      <c r="F1655" s="6" t="s">
        <v>107</v>
      </c>
      <c r="G1655" s="6" t="s">
        <v>46</v>
      </c>
      <c r="H1655" s="6" t="s">
        <v>129</v>
      </c>
      <c r="I1655" s="46">
        <v>1</v>
      </c>
      <c r="J1655" s="6" t="s">
        <v>1</v>
      </c>
      <c r="K1655" s="72">
        <v>1401.25</v>
      </c>
      <c r="L1655" s="76">
        <v>1331.19</v>
      </c>
      <c r="M1655" s="64"/>
      <c r="N1655" s="5" t="s">
        <v>50</v>
      </c>
      <c r="O1655" s="4"/>
      <c r="P1655" s="16">
        <f t="shared" si="297"/>
        <v>0</v>
      </c>
      <c r="Q1655" s="16">
        <f t="shared" si="298"/>
        <v>0</v>
      </c>
      <c r="R1655" s="16">
        <f t="shared" si="299"/>
        <v>0</v>
      </c>
      <c r="S1655" s="16">
        <f t="shared" si="300"/>
        <v>0</v>
      </c>
      <c r="T1655" s="16">
        <f t="shared" si="301"/>
        <v>0</v>
      </c>
    </row>
    <row r="1656" spans="2:20" s="3" customFormat="1" ht="48.75" customHeight="1" outlineLevel="2" x14ac:dyDescent="0.2">
      <c r="B1656" s="8"/>
      <c r="C1656" s="7" t="s">
        <v>68</v>
      </c>
      <c r="D1656" s="106" t="s">
        <v>67</v>
      </c>
      <c r="E1656" s="6" t="s">
        <v>6</v>
      </c>
      <c r="F1656" s="6" t="s">
        <v>63</v>
      </c>
      <c r="G1656" s="6" t="s">
        <v>46</v>
      </c>
      <c r="H1656" s="6" t="s">
        <v>66</v>
      </c>
      <c r="I1656" s="46">
        <v>1</v>
      </c>
      <c r="J1656" s="6" t="s">
        <v>1</v>
      </c>
      <c r="K1656" s="72">
        <v>1638.75</v>
      </c>
      <c r="L1656" s="76">
        <v>1556.81</v>
      </c>
      <c r="M1656" s="64"/>
      <c r="N1656" s="5" t="s">
        <v>0</v>
      </c>
      <c r="O1656" s="4"/>
      <c r="P1656" s="16">
        <f t="shared" si="297"/>
        <v>0</v>
      </c>
      <c r="Q1656" s="16">
        <f t="shared" si="298"/>
        <v>0</v>
      </c>
      <c r="R1656" s="16">
        <f t="shared" si="299"/>
        <v>0</v>
      </c>
      <c r="S1656" s="16">
        <f t="shared" si="300"/>
        <v>0</v>
      </c>
      <c r="T1656" s="16">
        <f t="shared" si="301"/>
        <v>0</v>
      </c>
    </row>
    <row r="1657" spans="2:20" s="3" customFormat="1" ht="48.75" customHeight="1" outlineLevel="2" x14ac:dyDescent="0.2">
      <c r="B1657" s="8"/>
      <c r="C1657" s="7" t="s">
        <v>65</v>
      </c>
      <c r="D1657" s="106" t="s">
        <v>64</v>
      </c>
      <c r="E1657" s="6" t="s">
        <v>6</v>
      </c>
      <c r="F1657" s="6" t="s">
        <v>63</v>
      </c>
      <c r="G1657" s="6" t="s">
        <v>46</v>
      </c>
      <c r="H1657" s="6" t="s">
        <v>62</v>
      </c>
      <c r="I1657" s="46">
        <v>1</v>
      </c>
      <c r="J1657" s="6" t="s">
        <v>1</v>
      </c>
      <c r="K1657" s="72">
        <v>1556.81</v>
      </c>
      <c r="L1657" s="76">
        <v>1478.97</v>
      </c>
      <c r="M1657" s="64"/>
      <c r="N1657" s="5" t="s">
        <v>50</v>
      </c>
      <c r="O1657" s="4"/>
      <c r="P1657" s="16">
        <f t="shared" si="297"/>
        <v>0</v>
      </c>
      <c r="Q1657" s="16">
        <f t="shared" si="298"/>
        <v>0</v>
      </c>
      <c r="R1657" s="16">
        <f t="shared" si="299"/>
        <v>0</v>
      </c>
      <c r="S1657" s="16">
        <f t="shared" si="300"/>
        <v>0</v>
      </c>
      <c r="T1657" s="16">
        <f t="shared" si="301"/>
        <v>0</v>
      </c>
    </row>
    <row r="1658" spans="2:20" s="3" customFormat="1" ht="48.75" customHeight="1" outlineLevel="2" x14ac:dyDescent="0.2">
      <c r="B1658" s="8"/>
      <c r="C1658" s="7" t="s">
        <v>49</v>
      </c>
      <c r="D1658" s="106" t="s">
        <v>48</v>
      </c>
      <c r="E1658" s="6" t="s">
        <v>6</v>
      </c>
      <c r="F1658" s="6" t="s">
        <v>47</v>
      </c>
      <c r="G1658" s="6" t="s">
        <v>46</v>
      </c>
      <c r="H1658" s="6" t="s">
        <v>45</v>
      </c>
      <c r="I1658" s="46">
        <v>1</v>
      </c>
      <c r="J1658" s="6" t="s">
        <v>1</v>
      </c>
      <c r="K1658" s="72">
        <v>2065</v>
      </c>
      <c r="L1658" s="76">
        <v>1961.75</v>
      </c>
      <c r="M1658" s="64"/>
      <c r="N1658" s="5" t="s">
        <v>0</v>
      </c>
      <c r="O1658" s="4"/>
      <c r="P1658" s="16">
        <f t="shared" si="297"/>
        <v>0</v>
      </c>
      <c r="Q1658" s="16">
        <f t="shared" si="298"/>
        <v>0</v>
      </c>
      <c r="R1658" s="16">
        <f t="shared" si="299"/>
        <v>0</v>
      </c>
      <c r="S1658" s="16">
        <f t="shared" si="300"/>
        <v>0</v>
      </c>
      <c r="T1658" s="16">
        <f t="shared" si="301"/>
        <v>0</v>
      </c>
    </row>
    <row r="1659" spans="2:20" s="3" customFormat="1" ht="48.75" customHeight="1" outlineLevel="2" x14ac:dyDescent="0.2">
      <c r="B1659" s="8"/>
      <c r="C1659" s="7" t="s">
        <v>53</v>
      </c>
      <c r="D1659" s="106" t="s">
        <v>52</v>
      </c>
      <c r="E1659" s="6" t="s">
        <v>6</v>
      </c>
      <c r="F1659" s="6" t="s">
        <v>47</v>
      </c>
      <c r="G1659" s="6" t="s">
        <v>46</v>
      </c>
      <c r="H1659" s="6" t="s">
        <v>51</v>
      </c>
      <c r="I1659" s="46">
        <v>1</v>
      </c>
      <c r="J1659" s="6" t="s">
        <v>1</v>
      </c>
      <c r="K1659" s="72">
        <v>2065</v>
      </c>
      <c r="L1659" s="76">
        <v>1961.75</v>
      </c>
      <c r="M1659" s="64"/>
      <c r="N1659" s="5" t="s">
        <v>50</v>
      </c>
      <c r="O1659" s="4"/>
      <c r="P1659" s="16">
        <f t="shared" si="297"/>
        <v>0</v>
      </c>
      <c r="Q1659" s="16">
        <f t="shared" si="298"/>
        <v>0</v>
      </c>
      <c r="R1659" s="16">
        <f t="shared" si="299"/>
        <v>0</v>
      </c>
      <c r="S1659" s="16">
        <f t="shared" si="300"/>
        <v>0</v>
      </c>
      <c r="T1659" s="16">
        <f t="shared" si="301"/>
        <v>0</v>
      </c>
    </row>
    <row r="1660" spans="2:20" s="3" customFormat="1" ht="48.75" customHeight="1" outlineLevel="2" x14ac:dyDescent="0.2">
      <c r="B1660" s="8"/>
      <c r="C1660" s="7" t="s">
        <v>105</v>
      </c>
      <c r="D1660" s="106" t="s">
        <v>104</v>
      </c>
      <c r="E1660" s="6" t="s">
        <v>6</v>
      </c>
      <c r="F1660" s="6" t="s">
        <v>94</v>
      </c>
      <c r="G1660" s="6" t="s">
        <v>46</v>
      </c>
      <c r="H1660" s="6" t="s">
        <v>103</v>
      </c>
      <c r="I1660" s="46">
        <v>1</v>
      </c>
      <c r="J1660" s="6" t="s">
        <v>1</v>
      </c>
      <c r="K1660" s="72">
        <v>1547.5</v>
      </c>
      <c r="L1660" s="76">
        <v>1470.13</v>
      </c>
      <c r="M1660" s="64"/>
      <c r="N1660" s="5" t="s">
        <v>13</v>
      </c>
      <c r="O1660" s="4"/>
      <c r="P1660" s="16">
        <f t="shared" si="297"/>
        <v>0</v>
      </c>
      <c r="Q1660" s="16">
        <f t="shared" si="298"/>
        <v>0</v>
      </c>
      <c r="R1660" s="16">
        <f t="shared" si="299"/>
        <v>0</v>
      </c>
      <c r="S1660" s="16">
        <f t="shared" si="300"/>
        <v>0</v>
      </c>
      <c r="T1660" s="16">
        <f t="shared" si="301"/>
        <v>0</v>
      </c>
    </row>
    <row r="1661" spans="2:20" s="3" customFormat="1" ht="48.75" customHeight="1" outlineLevel="2" x14ac:dyDescent="0.2">
      <c r="B1661" s="8"/>
      <c r="C1661" s="7" t="s">
        <v>125</v>
      </c>
      <c r="D1661" s="106" t="s">
        <v>124</v>
      </c>
      <c r="E1661" s="6" t="s">
        <v>6</v>
      </c>
      <c r="F1661" s="6" t="s">
        <v>94</v>
      </c>
      <c r="G1661" s="6" t="s">
        <v>46</v>
      </c>
      <c r="H1661" s="6" t="s">
        <v>123</v>
      </c>
      <c r="I1661" s="46">
        <v>1</v>
      </c>
      <c r="J1661" s="6" t="s">
        <v>1</v>
      </c>
      <c r="K1661" s="72">
        <v>1547.5</v>
      </c>
      <c r="L1661" s="76">
        <v>1470.13</v>
      </c>
      <c r="M1661" s="64"/>
      <c r="N1661" s="5" t="s">
        <v>13</v>
      </c>
      <c r="O1661" s="4"/>
      <c r="P1661" s="16">
        <f t="shared" si="297"/>
        <v>0</v>
      </c>
      <c r="Q1661" s="16">
        <f t="shared" si="298"/>
        <v>0</v>
      </c>
      <c r="R1661" s="16">
        <f t="shared" si="299"/>
        <v>0</v>
      </c>
      <c r="S1661" s="16">
        <f t="shared" si="300"/>
        <v>0</v>
      </c>
      <c r="T1661" s="16">
        <f t="shared" si="301"/>
        <v>0</v>
      </c>
    </row>
    <row r="1662" spans="2:20" s="3" customFormat="1" ht="48.75" customHeight="1" outlineLevel="2" x14ac:dyDescent="0.2">
      <c r="B1662" s="8"/>
      <c r="C1662" s="7" t="s">
        <v>112</v>
      </c>
      <c r="D1662" s="106" t="s">
        <v>111</v>
      </c>
      <c r="E1662" s="6" t="s">
        <v>6</v>
      </c>
      <c r="F1662" s="6" t="s">
        <v>94</v>
      </c>
      <c r="G1662" s="6" t="s">
        <v>46</v>
      </c>
      <c r="H1662" s="6" t="s">
        <v>110</v>
      </c>
      <c r="I1662" s="46">
        <v>1</v>
      </c>
      <c r="J1662" s="6" t="s">
        <v>1</v>
      </c>
      <c r="K1662" s="72">
        <v>1470.13</v>
      </c>
      <c r="L1662" s="76">
        <v>1396.62</v>
      </c>
      <c r="M1662" s="64"/>
      <c r="N1662" s="5" t="s">
        <v>50</v>
      </c>
      <c r="O1662" s="4"/>
      <c r="P1662" s="16">
        <f t="shared" si="297"/>
        <v>0</v>
      </c>
      <c r="Q1662" s="16">
        <f t="shared" si="298"/>
        <v>0</v>
      </c>
      <c r="R1662" s="16">
        <f t="shared" si="299"/>
        <v>0</v>
      </c>
      <c r="S1662" s="16">
        <f t="shared" si="300"/>
        <v>0</v>
      </c>
      <c r="T1662" s="16">
        <f t="shared" si="301"/>
        <v>0</v>
      </c>
    </row>
    <row r="1663" spans="2:20" s="3" customFormat="1" ht="48.75" customHeight="1" outlineLevel="2" x14ac:dyDescent="0.2">
      <c r="B1663" s="8"/>
      <c r="C1663" s="7" t="s">
        <v>71</v>
      </c>
      <c r="D1663" s="106" t="s">
        <v>70</v>
      </c>
      <c r="E1663" s="6" t="s">
        <v>6</v>
      </c>
      <c r="F1663" s="6" t="s">
        <v>63</v>
      </c>
      <c r="G1663" s="6" t="s">
        <v>46</v>
      </c>
      <c r="H1663" s="6" t="s">
        <v>69</v>
      </c>
      <c r="I1663" s="46">
        <v>1</v>
      </c>
      <c r="J1663" s="6" t="s">
        <v>1</v>
      </c>
      <c r="K1663" s="72">
        <v>1768.75</v>
      </c>
      <c r="L1663" s="76">
        <v>1680.31</v>
      </c>
      <c r="M1663" s="64"/>
      <c r="N1663" s="5" t="s">
        <v>13</v>
      </c>
      <c r="O1663" s="4"/>
      <c r="P1663" s="16">
        <f t="shared" si="297"/>
        <v>0</v>
      </c>
      <c r="Q1663" s="16">
        <f t="shared" si="298"/>
        <v>0</v>
      </c>
      <c r="R1663" s="16">
        <f t="shared" si="299"/>
        <v>0</v>
      </c>
      <c r="S1663" s="16">
        <f t="shared" si="300"/>
        <v>0</v>
      </c>
      <c r="T1663" s="16">
        <f t="shared" si="301"/>
        <v>0</v>
      </c>
    </row>
    <row r="1664" spans="2:20" s="3" customFormat="1" ht="48.75" customHeight="1" outlineLevel="2" x14ac:dyDescent="0.2">
      <c r="B1664" s="39"/>
      <c r="C1664" s="40" t="s">
        <v>86</v>
      </c>
      <c r="D1664" s="107" t="s">
        <v>85</v>
      </c>
      <c r="E1664" s="41" t="s">
        <v>6</v>
      </c>
      <c r="F1664" s="41" t="s">
        <v>63</v>
      </c>
      <c r="G1664" s="41" t="s">
        <v>46</v>
      </c>
      <c r="H1664" s="41" t="s">
        <v>84</v>
      </c>
      <c r="I1664" s="46">
        <v>1</v>
      </c>
      <c r="J1664" s="41" t="s">
        <v>1</v>
      </c>
      <c r="K1664" s="73">
        <v>1439</v>
      </c>
      <c r="L1664" s="77">
        <v>1367.05</v>
      </c>
      <c r="M1664" s="64"/>
      <c r="N1664" s="42" t="s">
        <v>13</v>
      </c>
      <c r="O1664" s="43"/>
      <c r="P1664" s="16">
        <f t="shared" si="297"/>
        <v>0</v>
      </c>
      <c r="Q1664" s="16">
        <f t="shared" si="298"/>
        <v>0</v>
      </c>
      <c r="R1664" s="16">
        <f t="shared" si="299"/>
        <v>0</v>
      </c>
      <c r="S1664" s="16">
        <f t="shared" si="300"/>
        <v>0</v>
      </c>
      <c r="T1664" s="16">
        <f t="shared" si="301"/>
        <v>0</v>
      </c>
    </row>
    <row r="1665" spans="2:20" s="9" customFormat="1" ht="12.95" customHeight="1" outlineLevel="1" x14ac:dyDescent="0.25">
      <c r="B1665" s="63" t="s">
        <v>5264</v>
      </c>
      <c r="C1665" s="60"/>
      <c r="D1665" s="108"/>
      <c r="E1665" s="61"/>
      <c r="F1665" s="61"/>
      <c r="G1665" s="61"/>
      <c r="H1665" s="61"/>
      <c r="I1665" s="61"/>
      <c r="J1665" s="61"/>
      <c r="K1665" s="65"/>
      <c r="L1665" s="78"/>
      <c r="M1665" s="65"/>
      <c r="N1665" s="61"/>
      <c r="O1665" s="62"/>
    </row>
    <row r="1666" spans="2:20" s="3" customFormat="1" ht="48.75" customHeight="1" outlineLevel="2" x14ac:dyDescent="0.2">
      <c r="B1666" s="44"/>
      <c r="C1666" s="45" t="s">
        <v>44</v>
      </c>
      <c r="D1666" s="105" t="s">
        <v>43</v>
      </c>
      <c r="E1666" s="46" t="s">
        <v>6</v>
      </c>
      <c r="F1666" s="46" t="s">
        <v>26</v>
      </c>
      <c r="G1666" s="46" t="s">
        <v>25</v>
      </c>
      <c r="H1666" s="46" t="s">
        <v>42</v>
      </c>
      <c r="I1666" s="46">
        <v>1</v>
      </c>
      <c r="J1666" s="46" t="s">
        <v>1</v>
      </c>
      <c r="K1666" s="71">
        <v>2021.25</v>
      </c>
      <c r="L1666" s="75">
        <v>1920.19</v>
      </c>
      <c r="M1666" s="64"/>
      <c r="N1666" s="47" t="s">
        <v>13</v>
      </c>
      <c r="O1666" s="48"/>
      <c r="P1666" s="16">
        <f t="shared" ref="P1666:P1671" si="302">F1666*O1666</f>
        <v>0</v>
      </c>
      <c r="Q1666" s="16">
        <f t="shared" ref="Q1666:Q1671" si="303">G1666*O1666</f>
        <v>0</v>
      </c>
      <c r="R1666" s="16">
        <f t="shared" ref="R1666:R1671" si="304">K1666*O1666</f>
        <v>0</v>
      </c>
      <c r="S1666" s="16">
        <f t="shared" ref="S1666:S1671" si="305">L1666*O1666</f>
        <v>0</v>
      </c>
      <c r="T1666" s="16">
        <f t="shared" ref="T1666:T1671" si="306">O1666/I1666</f>
        <v>0</v>
      </c>
    </row>
    <row r="1667" spans="2:20" s="3" customFormat="1" ht="48.75" customHeight="1" outlineLevel="2" x14ac:dyDescent="0.2">
      <c r="B1667" s="8"/>
      <c r="C1667" s="7" t="s">
        <v>41</v>
      </c>
      <c r="D1667" s="106" t="s">
        <v>40</v>
      </c>
      <c r="E1667" s="6" t="s">
        <v>6</v>
      </c>
      <c r="F1667" s="6" t="s">
        <v>26</v>
      </c>
      <c r="G1667" s="6" t="s">
        <v>25</v>
      </c>
      <c r="H1667" s="6" t="s">
        <v>39</v>
      </c>
      <c r="I1667" s="46">
        <v>1</v>
      </c>
      <c r="J1667" s="6" t="s">
        <v>1</v>
      </c>
      <c r="K1667" s="72">
        <v>2021.25</v>
      </c>
      <c r="L1667" s="76">
        <v>1920.19</v>
      </c>
      <c r="M1667" s="64"/>
      <c r="N1667" s="5" t="s">
        <v>13</v>
      </c>
      <c r="O1667" s="4"/>
      <c r="P1667" s="16">
        <f t="shared" si="302"/>
        <v>0</v>
      </c>
      <c r="Q1667" s="16">
        <f t="shared" si="303"/>
        <v>0</v>
      </c>
      <c r="R1667" s="16">
        <f t="shared" si="304"/>
        <v>0</v>
      </c>
      <c r="S1667" s="16">
        <f t="shared" si="305"/>
        <v>0</v>
      </c>
      <c r="T1667" s="16">
        <f t="shared" si="306"/>
        <v>0</v>
      </c>
    </row>
    <row r="1668" spans="2:20" s="3" customFormat="1" ht="48.75" customHeight="1" outlineLevel="2" x14ac:dyDescent="0.2">
      <c r="B1668" s="8"/>
      <c r="C1668" s="7" t="s">
        <v>38</v>
      </c>
      <c r="D1668" s="106" t="s">
        <v>37</v>
      </c>
      <c r="E1668" s="6" t="s">
        <v>6</v>
      </c>
      <c r="F1668" s="6" t="s">
        <v>26</v>
      </c>
      <c r="G1668" s="6" t="s">
        <v>25</v>
      </c>
      <c r="H1668" s="6" t="s">
        <v>36</v>
      </c>
      <c r="I1668" s="46">
        <v>1</v>
      </c>
      <c r="J1668" s="6" t="s">
        <v>1</v>
      </c>
      <c r="K1668" s="72">
        <v>2021.25</v>
      </c>
      <c r="L1668" s="76">
        <v>1920.19</v>
      </c>
      <c r="M1668" s="64"/>
      <c r="N1668" s="5" t="s">
        <v>0</v>
      </c>
      <c r="O1668" s="4"/>
      <c r="P1668" s="16">
        <f t="shared" si="302"/>
        <v>0</v>
      </c>
      <c r="Q1668" s="16">
        <f t="shared" si="303"/>
        <v>0</v>
      </c>
      <c r="R1668" s="16">
        <f t="shared" si="304"/>
        <v>0</v>
      </c>
      <c r="S1668" s="16">
        <f t="shared" si="305"/>
        <v>0</v>
      </c>
      <c r="T1668" s="16">
        <f t="shared" si="306"/>
        <v>0</v>
      </c>
    </row>
    <row r="1669" spans="2:20" s="3" customFormat="1" ht="48.75" customHeight="1" outlineLevel="2" x14ac:dyDescent="0.2">
      <c r="B1669" s="8"/>
      <c r="C1669" s="7" t="s">
        <v>35</v>
      </c>
      <c r="D1669" s="106" t="s">
        <v>34</v>
      </c>
      <c r="E1669" s="6" t="s">
        <v>6</v>
      </c>
      <c r="F1669" s="6" t="s">
        <v>26</v>
      </c>
      <c r="G1669" s="6" t="s">
        <v>25</v>
      </c>
      <c r="H1669" s="6" t="s">
        <v>33</v>
      </c>
      <c r="I1669" s="46">
        <v>1</v>
      </c>
      <c r="J1669" s="6" t="s">
        <v>32</v>
      </c>
      <c r="K1669" s="72">
        <v>2021.25</v>
      </c>
      <c r="L1669" s="76">
        <v>1920.19</v>
      </c>
      <c r="M1669" s="64"/>
      <c r="N1669" s="5" t="s">
        <v>13</v>
      </c>
      <c r="O1669" s="4"/>
      <c r="P1669" s="16">
        <f t="shared" si="302"/>
        <v>0</v>
      </c>
      <c r="Q1669" s="16">
        <f t="shared" si="303"/>
        <v>0</v>
      </c>
      <c r="R1669" s="16">
        <f t="shared" si="304"/>
        <v>0</v>
      </c>
      <c r="S1669" s="16">
        <f t="shared" si="305"/>
        <v>0</v>
      </c>
      <c r="T1669" s="16">
        <f t="shared" si="306"/>
        <v>0</v>
      </c>
    </row>
    <row r="1670" spans="2:20" s="3" customFormat="1" ht="48.75" customHeight="1" outlineLevel="2" x14ac:dyDescent="0.2">
      <c r="B1670" s="8"/>
      <c r="C1670" s="7" t="s">
        <v>31</v>
      </c>
      <c r="D1670" s="106" t="s">
        <v>30</v>
      </c>
      <c r="E1670" s="6" t="s">
        <v>6</v>
      </c>
      <c r="F1670" s="6"/>
      <c r="G1670" s="6"/>
      <c r="H1670" s="6" t="s">
        <v>29</v>
      </c>
      <c r="I1670" s="46">
        <v>1</v>
      </c>
      <c r="J1670" s="6" t="s">
        <v>1</v>
      </c>
      <c r="K1670" s="72">
        <v>2021.25</v>
      </c>
      <c r="L1670" s="76">
        <v>1920.19</v>
      </c>
      <c r="M1670" s="64"/>
      <c r="N1670" s="5" t="s">
        <v>13</v>
      </c>
      <c r="O1670" s="4"/>
      <c r="P1670" s="16">
        <f t="shared" si="302"/>
        <v>0</v>
      </c>
      <c r="Q1670" s="16">
        <f t="shared" si="303"/>
        <v>0</v>
      </c>
      <c r="R1670" s="16">
        <f t="shared" si="304"/>
        <v>0</v>
      </c>
      <c r="S1670" s="16">
        <f t="shared" si="305"/>
        <v>0</v>
      </c>
      <c r="T1670" s="16">
        <f t="shared" si="306"/>
        <v>0</v>
      </c>
    </row>
    <row r="1671" spans="2:20" s="3" customFormat="1" ht="48.75" customHeight="1" outlineLevel="2" x14ac:dyDescent="0.2">
      <c r="B1671" s="39"/>
      <c r="C1671" s="40" t="s">
        <v>28</v>
      </c>
      <c r="D1671" s="107" t="s">
        <v>27</v>
      </c>
      <c r="E1671" s="41" t="s">
        <v>6</v>
      </c>
      <c r="F1671" s="41" t="s">
        <v>26</v>
      </c>
      <c r="G1671" s="41" t="s">
        <v>25</v>
      </c>
      <c r="H1671" s="41" t="s">
        <v>24</v>
      </c>
      <c r="I1671" s="46">
        <v>1</v>
      </c>
      <c r="J1671" s="41" t="s">
        <v>1</v>
      </c>
      <c r="K1671" s="73">
        <v>2181.25</v>
      </c>
      <c r="L1671" s="77">
        <v>2072.19</v>
      </c>
      <c r="M1671" s="64"/>
      <c r="N1671" s="42" t="s">
        <v>13</v>
      </c>
      <c r="O1671" s="43"/>
      <c r="P1671" s="16">
        <f t="shared" si="302"/>
        <v>0</v>
      </c>
      <c r="Q1671" s="16">
        <f t="shared" si="303"/>
        <v>0</v>
      </c>
      <c r="R1671" s="16">
        <f t="shared" si="304"/>
        <v>0</v>
      </c>
      <c r="S1671" s="16">
        <f t="shared" si="305"/>
        <v>0</v>
      </c>
      <c r="T1671" s="16">
        <f t="shared" si="306"/>
        <v>0</v>
      </c>
    </row>
    <row r="1672" spans="2:20" s="9" customFormat="1" ht="12.95" customHeight="1" outlineLevel="1" x14ac:dyDescent="0.25">
      <c r="B1672" s="63" t="s">
        <v>5225</v>
      </c>
      <c r="C1672" s="60"/>
      <c r="D1672" s="108"/>
      <c r="E1672" s="61"/>
      <c r="F1672" s="61"/>
      <c r="G1672" s="61"/>
      <c r="H1672" s="61"/>
      <c r="I1672" s="61"/>
      <c r="J1672" s="61"/>
      <c r="K1672" s="65"/>
      <c r="L1672" s="78"/>
      <c r="M1672" s="65"/>
      <c r="N1672" s="61"/>
      <c r="O1672" s="62"/>
    </row>
    <row r="1673" spans="2:20" s="3" customFormat="1" ht="48.75" customHeight="1" outlineLevel="2" x14ac:dyDescent="0.2">
      <c r="B1673" s="44"/>
      <c r="C1673" s="45" t="s">
        <v>23</v>
      </c>
      <c r="D1673" s="105" t="s">
        <v>22</v>
      </c>
      <c r="E1673" s="46" t="s">
        <v>6</v>
      </c>
      <c r="F1673" s="46"/>
      <c r="G1673" s="46"/>
      <c r="H1673" s="46" t="s">
        <v>21</v>
      </c>
      <c r="I1673" s="46">
        <v>1</v>
      </c>
      <c r="J1673" s="46" t="s">
        <v>1</v>
      </c>
      <c r="K1673" s="71">
        <v>2670</v>
      </c>
      <c r="L1673" s="75">
        <v>2536.5</v>
      </c>
      <c r="M1673" s="64"/>
      <c r="N1673" s="47" t="s">
        <v>13</v>
      </c>
      <c r="O1673" s="48"/>
      <c r="P1673" s="16">
        <f>F1673*O1673</f>
        <v>0</v>
      </c>
      <c r="Q1673" s="16">
        <f>G1673*O1673</f>
        <v>0</v>
      </c>
      <c r="R1673" s="16">
        <f t="shared" ref="R1673:R1677" si="307">K1673*O1673</f>
        <v>0</v>
      </c>
      <c r="S1673" s="16">
        <f t="shared" ref="S1673:S1677" si="308">L1673*O1673</f>
        <v>0</v>
      </c>
      <c r="T1673" s="16">
        <f>O1673/I1673</f>
        <v>0</v>
      </c>
    </row>
    <row r="1674" spans="2:20" s="3" customFormat="1" ht="48.75" customHeight="1" outlineLevel="2" x14ac:dyDescent="0.2">
      <c r="B1674" s="8"/>
      <c r="C1674" s="7" t="s">
        <v>20</v>
      </c>
      <c r="D1674" s="106" t="s">
        <v>19</v>
      </c>
      <c r="E1674" s="6" t="s">
        <v>6</v>
      </c>
      <c r="F1674" s="6" t="s">
        <v>18</v>
      </c>
      <c r="G1674" s="6" t="s">
        <v>17</v>
      </c>
      <c r="H1674" s="6" t="s">
        <v>16</v>
      </c>
      <c r="I1674" s="46">
        <v>1</v>
      </c>
      <c r="J1674" s="6" t="s">
        <v>1</v>
      </c>
      <c r="K1674" s="72">
        <v>2550</v>
      </c>
      <c r="L1674" s="76">
        <v>2422.5</v>
      </c>
      <c r="M1674" s="64"/>
      <c r="N1674" s="5" t="s">
        <v>13</v>
      </c>
      <c r="O1674" s="4"/>
      <c r="P1674" s="16">
        <f>F1674*O1674</f>
        <v>0</v>
      </c>
      <c r="Q1674" s="16">
        <f>G1674*O1674</f>
        <v>0</v>
      </c>
      <c r="R1674" s="16">
        <f t="shared" si="307"/>
        <v>0</v>
      </c>
      <c r="S1674" s="16">
        <f t="shared" si="308"/>
        <v>0</v>
      </c>
      <c r="T1674" s="16">
        <f>O1674/I1674</f>
        <v>0</v>
      </c>
    </row>
    <row r="1675" spans="2:20" s="3" customFormat="1" ht="48.75" customHeight="1" outlineLevel="2" x14ac:dyDescent="0.2">
      <c r="B1675" s="8"/>
      <c r="C1675" s="7" t="s">
        <v>15</v>
      </c>
      <c r="D1675" s="106" t="s">
        <v>14</v>
      </c>
      <c r="E1675" s="6" t="s">
        <v>6</v>
      </c>
      <c r="F1675" s="6"/>
      <c r="G1675" s="6"/>
      <c r="H1675" s="6"/>
      <c r="I1675" s="46">
        <v>1</v>
      </c>
      <c r="J1675" s="6" t="s">
        <v>1</v>
      </c>
      <c r="K1675" s="72">
        <v>3956.25</v>
      </c>
      <c r="L1675" s="76">
        <v>3758.44</v>
      </c>
      <c r="M1675" s="64"/>
      <c r="N1675" s="5" t="s">
        <v>13</v>
      </c>
      <c r="O1675" s="4"/>
      <c r="P1675" s="16">
        <f>F1675*O1675</f>
        <v>0</v>
      </c>
      <c r="Q1675" s="16">
        <f>G1675*O1675</f>
        <v>0</v>
      </c>
      <c r="R1675" s="16">
        <f t="shared" si="307"/>
        <v>0</v>
      </c>
      <c r="S1675" s="16">
        <f t="shared" si="308"/>
        <v>0</v>
      </c>
      <c r="T1675" s="16">
        <f>O1675/I1675</f>
        <v>0</v>
      </c>
    </row>
    <row r="1676" spans="2:20" s="3" customFormat="1" ht="48.75" customHeight="1" outlineLevel="2" x14ac:dyDescent="0.2">
      <c r="B1676" s="8"/>
      <c r="C1676" s="7" t="s">
        <v>8</v>
      </c>
      <c r="D1676" s="106" t="s">
        <v>7</v>
      </c>
      <c r="E1676" s="6" t="s">
        <v>6</v>
      </c>
      <c r="F1676" s="6" t="s">
        <v>5</v>
      </c>
      <c r="G1676" s="6" t="s">
        <v>4</v>
      </c>
      <c r="H1676" s="6" t="s">
        <v>3</v>
      </c>
      <c r="I1676" s="46">
        <v>1</v>
      </c>
      <c r="J1676" s="6" t="s">
        <v>1</v>
      </c>
      <c r="K1676" s="72">
        <v>3801.6</v>
      </c>
      <c r="L1676" s="76">
        <v>3611.52</v>
      </c>
      <c r="M1676" s="64"/>
      <c r="N1676" s="5" t="s">
        <v>0</v>
      </c>
      <c r="O1676" s="4"/>
      <c r="P1676" s="16">
        <f>F1676*O1676</f>
        <v>0</v>
      </c>
      <c r="Q1676" s="16">
        <f>G1676*O1676</f>
        <v>0</v>
      </c>
      <c r="R1676" s="16">
        <f t="shared" si="307"/>
        <v>0</v>
      </c>
      <c r="S1676" s="16">
        <f t="shared" si="308"/>
        <v>0</v>
      </c>
      <c r="T1676" s="16">
        <f>O1676/I1676</f>
        <v>0</v>
      </c>
    </row>
    <row r="1677" spans="2:20" s="3" customFormat="1" ht="48.75" customHeight="1" outlineLevel="2" x14ac:dyDescent="0.2">
      <c r="B1677" s="8"/>
      <c r="C1677" s="7" t="s">
        <v>12</v>
      </c>
      <c r="D1677" s="106" t="s">
        <v>11</v>
      </c>
      <c r="E1677" s="6" t="s">
        <v>6</v>
      </c>
      <c r="F1677" s="6" t="s">
        <v>5</v>
      </c>
      <c r="G1677" s="6" t="s">
        <v>4</v>
      </c>
      <c r="H1677" s="6" t="s">
        <v>10</v>
      </c>
      <c r="I1677" s="46">
        <v>1</v>
      </c>
      <c r="J1677" s="6" t="s">
        <v>1</v>
      </c>
      <c r="K1677" s="72">
        <v>3950</v>
      </c>
      <c r="L1677" s="76">
        <v>3752.5</v>
      </c>
      <c r="M1677" s="64"/>
      <c r="N1677" s="5" t="s">
        <v>9</v>
      </c>
      <c r="O1677" s="4"/>
      <c r="P1677" s="16">
        <f>F1677*O1677</f>
        <v>0</v>
      </c>
      <c r="Q1677" s="16">
        <f>G1677*O1677</f>
        <v>0</v>
      </c>
      <c r="R1677" s="16">
        <f t="shared" si="307"/>
        <v>0</v>
      </c>
      <c r="S1677" s="16">
        <f t="shared" si="308"/>
        <v>0</v>
      </c>
      <c r="T1677" s="16">
        <f>O1677/I1677</f>
        <v>0</v>
      </c>
    </row>
  </sheetData>
  <autoFilter ref="B7:T1677" xr:uid="{FA3AAF89-E082-4E89-898E-AA74B4BECBDC}">
    <filterColumn colId="0" showButton="0"/>
  </autoFilter>
  <sortState xmlns:xlrd2="http://schemas.microsoft.com/office/spreadsheetml/2017/richdata2" ref="B11:O127">
    <sortCondition ref="E11:E127" customList="Mspa,Poolstar,Aqua Marina,Bestway,Intex,Лагуна,BSK Salt,Nika,Polygroup,Тепломакс,Маркопул Кемиклс,Chemoform,Dinotec,Рос.Песок,Латка24,Кедр плюс,AquaDoctor,AQUAVIVA,KOKIDO,Bayrol,Bestwаy Chemicals,AstralPool,HTH,Hayward,Дезавид,EFFAST,Emaux,FILTEX,MAK,Melpool,Watertech"/>
    <sortCondition ref="D11:D127"/>
  </sortState>
  <mergeCells count="25">
    <mergeCell ref="K7:K8"/>
    <mergeCell ref="L7:L8"/>
    <mergeCell ref="N7:N8"/>
    <mergeCell ref="O7:O8"/>
    <mergeCell ref="G7:G8"/>
    <mergeCell ref="H7:H8"/>
    <mergeCell ref="I7:I8"/>
    <mergeCell ref="J7:J8"/>
    <mergeCell ref="B1:C2"/>
    <mergeCell ref="B7:C8"/>
    <mergeCell ref="D7:D8"/>
    <mergeCell ref="E7:E8"/>
    <mergeCell ref="F7:F8"/>
    <mergeCell ref="D1:E1"/>
    <mergeCell ref="F1:H1"/>
    <mergeCell ref="B4:C4"/>
    <mergeCell ref="D4:E4"/>
    <mergeCell ref="F4:H5"/>
    <mergeCell ref="B5:C5"/>
    <mergeCell ref="J5:O5"/>
    <mergeCell ref="J1:M1"/>
    <mergeCell ref="J2:M2"/>
    <mergeCell ref="D2:E2"/>
    <mergeCell ref="D3:E3"/>
    <mergeCell ref="J3:L3"/>
  </mergeCells>
  <hyperlinks>
    <hyperlink ref="F1" r:id="rId1" display="opt@basseyn.ru" xr:uid="{9C0DD64E-466A-40FA-B600-EBDC163C5CBE}"/>
    <hyperlink ref="F1:G1" r:id="rId2" display="Почта: opt@basseyn.ru" xr:uid="{E1A07DC2-F0A0-414A-BB9F-CF2F59E08C5F}"/>
    <hyperlink ref="J3:K3" r:id="rId3" display="схема проезда" xr:uid="{D28C654C-D262-4DE0-8C8D-A35F7154EC5F}"/>
  </hyperlinks>
  <pageMargins left="0.39370078740157483" right="0.39370078740157483" top="0.39370078740157483" bottom="0.39370078740157483" header="0" footer="0"/>
  <pageSetup fitToHeight="0" pageOrder="overThenDown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D5ACD-BF2C-4B9E-9347-BDA292F3D90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TDSheet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Егор Рыжих</dc:creator>
  <cp:lastModifiedBy>Егор Рыжих</cp:lastModifiedBy>
  <dcterms:created xsi:type="dcterms:W3CDTF">2024-05-08T08:53:49Z</dcterms:created>
  <dcterms:modified xsi:type="dcterms:W3CDTF">2024-05-08T11:25:03Z</dcterms:modified>
</cp:coreProperties>
</file>